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79C0280B-5003-4825-BF8C-517A83E1DC3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F275" i="9" s="1"/>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B269" i="9" s="1"/>
  <c r="E269" i="9"/>
  <c r="M268" i="9"/>
  <c r="L268" i="9"/>
  <c r="F268" i="9"/>
  <c r="E268" i="9"/>
  <c r="B268" i="9" s="1"/>
  <c r="M267" i="9"/>
  <c r="L267" i="9"/>
  <c r="F267" i="9"/>
  <c r="E267" i="9"/>
  <c r="M266" i="9"/>
  <c r="L266" i="9"/>
  <c r="F266" i="9" s="1"/>
  <c r="B266" i="9" s="1"/>
  <c r="E266" i="9"/>
  <c r="M265" i="9"/>
  <c r="L265" i="9"/>
  <c r="E265" i="9"/>
  <c r="M264" i="9"/>
  <c r="L264" i="9"/>
  <c r="F264" i="9"/>
  <c r="E264" i="9"/>
  <c r="B264" i="9" s="1"/>
  <c r="M263" i="9"/>
  <c r="L263" i="9"/>
  <c r="F263" i="9"/>
  <c r="E263" i="9"/>
  <c r="B263" i="9" s="1"/>
  <c r="M262" i="9"/>
  <c r="L262" i="9"/>
  <c r="F262" i="9" s="1"/>
  <c r="B262" i="9" s="1"/>
  <c r="E262" i="9"/>
  <c r="M261" i="9"/>
  <c r="L261" i="9"/>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M254" i="9"/>
  <c r="L254" i="9"/>
  <c r="F254" i="9" s="1"/>
  <c r="B254" i="9" s="1"/>
  <c r="E254" i="9"/>
  <c r="M253" i="9"/>
  <c r="L253" i="9"/>
  <c r="F253" i="9" s="1"/>
  <c r="B253" i="9" s="1"/>
  <c r="E253" i="9"/>
  <c r="M252" i="9"/>
  <c r="L252" i="9"/>
  <c r="F252" i="9"/>
  <c r="E252" i="9"/>
  <c r="B252" i="9" s="1"/>
  <c r="M251" i="9"/>
  <c r="L251" i="9"/>
  <c r="F251" i="9"/>
  <c r="E251" i="9"/>
  <c r="M250" i="9"/>
  <c r="L250" i="9"/>
  <c r="F250" i="9" s="1"/>
  <c r="B250" i="9" s="1"/>
  <c r="E250" i="9"/>
  <c r="M249" i="9"/>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L241" i="9"/>
  <c r="F241" i="9" s="1"/>
  <c r="B241" i="9" s="1"/>
  <c r="E241" i="9"/>
  <c r="M240" i="9"/>
  <c r="L240" i="9"/>
  <c r="F240" i="9"/>
  <c r="E240" i="9"/>
  <c r="B240" i="9" s="1"/>
  <c r="M239" i="9"/>
  <c r="L239" i="9"/>
  <c r="F239" i="9"/>
  <c r="E239" i="9"/>
  <c r="M238" i="9"/>
  <c r="L238" i="9"/>
  <c r="F238" i="9" s="1"/>
  <c r="B238" i="9" s="1"/>
  <c r="E238" i="9"/>
  <c r="M237" i="9"/>
  <c r="L237" i="9"/>
  <c r="F237" i="9" s="1"/>
  <c r="B237" i="9" s="1"/>
  <c r="E237" i="9"/>
  <c r="M236" i="9"/>
  <c r="L236" i="9"/>
  <c r="F236" i="9"/>
  <c r="E236" i="9"/>
  <c r="B236" i="9" s="1"/>
  <c r="M235" i="9"/>
  <c r="L235" i="9"/>
  <c r="F235" i="9"/>
  <c r="E235" i="9"/>
  <c r="M234" i="9"/>
  <c r="L234" i="9"/>
  <c r="F234" i="9" s="1"/>
  <c r="B234" i="9" s="1"/>
  <c r="E234" i="9"/>
  <c r="M233" i="9"/>
  <c r="L233" i="9"/>
  <c r="F233" i="9" s="1"/>
  <c r="E233" i="9"/>
  <c r="B233" i="9" s="1"/>
  <c r="M232" i="9"/>
  <c r="L232" i="9"/>
  <c r="F232" i="9"/>
  <c r="E232" i="9"/>
  <c r="M231" i="9"/>
  <c r="L231" i="9"/>
  <c r="F231" i="9"/>
  <c r="B231" i="9" s="1"/>
  <c r="E231" i="9"/>
  <c r="M230" i="9"/>
  <c r="L230" i="9"/>
  <c r="F230" i="9" s="1"/>
  <c r="B230" i="9" s="1"/>
  <c r="E230" i="9"/>
  <c r="M229" i="9"/>
  <c r="L229" i="9"/>
  <c r="F229" i="9" s="1"/>
  <c r="E229" i="9"/>
  <c r="B229" i="9" s="1"/>
  <c r="M228" i="9"/>
  <c r="L228" i="9"/>
  <c r="F228" i="9"/>
  <c r="E228" i="9"/>
  <c r="M227" i="9"/>
  <c r="L227" i="9"/>
  <c r="F227" i="9"/>
  <c r="E227" i="9"/>
  <c r="M226" i="9"/>
  <c r="L226" i="9"/>
  <c r="F226" i="9" s="1"/>
  <c r="B226" i="9" s="1"/>
  <c r="E226" i="9"/>
  <c r="M225" i="9"/>
  <c r="L225" i="9"/>
  <c r="F225" i="9" s="1"/>
  <c r="E225" i="9"/>
  <c r="B225" i="9" s="1"/>
  <c r="M224" i="9"/>
  <c r="L224" i="9"/>
  <c r="F224" i="9"/>
  <c r="E224" i="9"/>
  <c r="M223" i="9"/>
  <c r="L223" i="9"/>
  <c r="F223" i="9"/>
  <c r="B223" i="9" s="1"/>
  <c r="E223" i="9"/>
  <c r="M222" i="9"/>
  <c r="L222" i="9"/>
  <c r="E222" i="9"/>
  <c r="M221" i="9"/>
  <c r="L221" i="9"/>
  <c r="F221" i="9" s="1"/>
  <c r="E221" i="9"/>
  <c r="B221" i="9" s="1"/>
  <c r="M220" i="9"/>
  <c r="F220" i="9" s="1"/>
  <c r="L220" i="9"/>
  <c r="E220" i="9"/>
  <c r="M219" i="9"/>
  <c r="L219" i="9"/>
  <c r="F219" i="9"/>
  <c r="E219" i="9"/>
  <c r="M218" i="9"/>
  <c r="L218" i="9"/>
  <c r="E218" i="9"/>
  <c r="M217" i="9"/>
  <c r="L217" i="9"/>
  <c r="E217" i="9"/>
  <c r="M216" i="9"/>
  <c r="L216" i="9"/>
  <c r="E216" i="9"/>
  <c r="M215" i="9"/>
  <c r="L215" i="9"/>
  <c r="F215" i="9"/>
  <c r="B215" i="9" s="1"/>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B158" i="9"/>
  <c r="H157" i="9"/>
  <c r="G157" i="9"/>
  <c r="F157" i="9"/>
  <c r="E157" i="9"/>
  <c r="B157" i="9" s="1"/>
  <c r="H156" i="9"/>
  <c r="G156" i="9"/>
  <c r="F156" i="9"/>
  <c r="E156" i="9"/>
  <c r="H155" i="9"/>
  <c r="G155" i="9"/>
  <c r="E155" i="9" s="1"/>
  <c r="B155" i="9" s="1"/>
  <c r="F155" i="9"/>
  <c r="H154" i="9"/>
  <c r="G154" i="9"/>
  <c r="E154" i="9" s="1"/>
  <c r="F154" i="9"/>
  <c r="B154" i="9"/>
  <c r="H153" i="9"/>
  <c r="G153" i="9"/>
  <c r="F153" i="9"/>
  <c r="E153" i="9"/>
  <c r="B153" i="9" s="1"/>
  <c r="H152" i="9"/>
  <c r="G152" i="9"/>
  <c r="F152" i="9"/>
  <c r="E152" i="9"/>
  <c r="H151" i="9"/>
  <c r="G151" i="9"/>
  <c r="E151" i="9" s="1"/>
  <c r="B151" i="9" s="1"/>
  <c r="F151" i="9"/>
  <c r="H150" i="9"/>
  <c r="G150" i="9"/>
  <c r="F150" i="9"/>
  <c r="H149" i="9"/>
  <c r="G149" i="9"/>
  <c r="F149" i="9"/>
  <c r="E149" i="9"/>
  <c r="B149" i="9" s="1"/>
  <c r="H148" i="9"/>
  <c r="G148" i="9"/>
  <c r="F148" i="9"/>
  <c r="E148" i="9"/>
  <c r="H147" i="9"/>
  <c r="G147" i="9"/>
  <c r="E147" i="9" s="1"/>
  <c r="B147" i="9" s="1"/>
  <c r="F147" i="9"/>
  <c r="H146" i="9"/>
  <c r="G146" i="9"/>
  <c r="F146" i="9"/>
  <c r="H145" i="9"/>
  <c r="G145" i="9"/>
  <c r="F145" i="9"/>
  <c r="E145" i="9"/>
  <c r="B145" i="9" s="1"/>
  <c r="H144" i="9"/>
  <c r="G144" i="9"/>
  <c r="F144" i="9"/>
  <c r="E144" i="9"/>
  <c r="H143" i="9"/>
  <c r="G143" i="9"/>
  <c r="E143" i="9" s="1"/>
  <c r="B143" i="9" s="1"/>
  <c r="F143" i="9"/>
  <c r="F142" i="9"/>
  <c r="H141" i="9"/>
  <c r="G141" i="9"/>
  <c r="F141" i="9"/>
  <c r="E141" i="9"/>
  <c r="B141" i="9" s="1"/>
  <c r="H140" i="9"/>
  <c r="G140" i="9"/>
  <c r="F140" i="9"/>
  <c r="E140" i="9"/>
  <c r="H139" i="9"/>
  <c r="G139" i="9"/>
  <c r="E139" i="9" s="1"/>
  <c r="B139" i="9" s="1"/>
  <c r="F139" i="9"/>
  <c r="H138" i="9"/>
  <c r="G138" i="9"/>
  <c r="F138" i="9"/>
  <c r="H137" i="9"/>
  <c r="E137" i="9" s="1"/>
  <c r="B137" i="9" s="1"/>
  <c r="G137" i="9"/>
  <c r="F137" i="9"/>
  <c r="H136" i="9"/>
  <c r="G136" i="9"/>
  <c r="F136" i="9"/>
  <c r="E136" i="9"/>
  <c r="B136" i="9" s="1"/>
  <c r="H135" i="9"/>
  <c r="G135" i="9"/>
  <c r="E135" i="9" s="1"/>
  <c r="B135" i="9" s="1"/>
  <c r="F135" i="9"/>
  <c r="H134" i="9"/>
  <c r="G134" i="9"/>
  <c r="F134" i="9"/>
  <c r="H133" i="9"/>
  <c r="E133" i="9" s="1"/>
  <c r="B133" i="9" s="1"/>
  <c r="G133" i="9"/>
  <c r="F133" i="9"/>
  <c r="H132" i="9"/>
  <c r="G132" i="9"/>
  <c r="F132" i="9"/>
  <c r="E132" i="9"/>
  <c r="B132" i="9" s="1"/>
  <c r="H131" i="9"/>
  <c r="G131" i="9"/>
  <c r="E131" i="9" s="1"/>
  <c r="B131" i="9" s="1"/>
  <c r="F131" i="9"/>
  <c r="H130" i="9"/>
  <c r="G130" i="9"/>
  <c r="F130" i="9"/>
  <c r="H129" i="9"/>
  <c r="E129" i="9" s="1"/>
  <c r="B129" i="9" s="1"/>
  <c r="G129" i="9"/>
  <c r="F129" i="9"/>
  <c r="H128" i="9"/>
  <c r="G128" i="9"/>
  <c r="F128" i="9"/>
  <c r="E128" i="9"/>
  <c r="B128" i="9" s="1"/>
  <c r="H127" i="9"/>
  <c r="G127" i="9"/>
  <c r="E127" i="9" s="1"/>
  <c r="B127" i="9" s="1"/>
  <c r="F127" i="9"/>
  <c r="H126" i="9"/>
  <c r="G126" i="9"/>
  <c r="F126" i="9"/>
  <c r="H125" i="9"/>
  <c r="E125" i="9" s="1"/>
  <c r="B125" i="9" s="1"/>
  <c r="G125" i="9"/>
  <c r="F125" i="9"/>
  <c r="H124" i="9"/>
  <c r="G124" i="9"/>
  <c r="F124" i="9"/>
  <c r="E124" i="9"/>
  <c r="B124" i="9" s="1"/>
  <c r="H123" i="9"/>
  <c r="G123" i="9"/>
  <c r="E123" i="9" s="1"/>
  <c r="B123" i="9" s="1"/>
  <c r="F123" i="9"/>
  <c r="H122" i="9"/>
  <c r="G122" i="9"/>
  <c r="F122" i="9"/>
  <c r="H121" i="9"/>
  <c r="E121" i="9" s="1"/>
  <c r="B121" i="9" s="1"/>
  <c r="G121" i="9"/>
  <c r="F121" i="9"/>
  <c r="H120" i="9"/>
  <c r="G120" i="9"/>
  <c r="F120" i="9"/>
  <c r="E120" i="9"/>
  <c r="B120" i="9" s="1"/>
  <c r="H119" i="9"/>
  <c r="G119" i="9"/>
  <c r="E119" i="9" s="1"/>
  <c r="B119" i="9" s="1"/>
  <c r="F119" i="9"/>
  <c r="H118" i="9"/>
  <c r="G118" i="9"/>
  <c r="F118" i="9"/>
  <c r="H117" i="9"/>
  <c r="E117" i="9" s="1"/>
  <c r="B117" i="9" s="1"/>
  <c r="G117" i="9"/>
  <c r="F117" i="9"/>
  <c r="H116" i="9"/>
  <c r="G116" i="9"/>
  <c r="F116" i="9"/>
  <c r="E116" i="9"/>
  <c r="B116" i="9" s="1"/>
  <c r="H115" i="9"/>
  <c r="G115" i="9"/>
  <c r="E115" i="9" s="1"/>
  <c r="B115" i="9" s="1"/>
  <c r="F115" i="9"/>
  <c r="H114" i="9"/>
  <c r="G114" i="9"/>
  <c r="F114" i="9"/>
  <c r="H113" i="9"/>
  <c r="E113" i="9" s="1"/>
  <c r="B113" i="9" s="1"/>
  <c r="G113" i="9"/>
  <c r="F113" i="9"/>
  <c r="H112" i="9"/>
  <c r="G112" i="9"/>
  <c r="F112" i="9"/>
  <c r="E112" i="9"/>
  <c r="B112" i="9" s="1"/>
  <c r="H111" i="9"/>
  <c r="G111" i="9"/>
  <c r="E111" i="9" s="1"/>
  <c r="B111" i="9" s="1"/>
  <c r="F111" i="9"/>
  <c r="H110" i="9"/>
  <c r="G110" i="9"/>
  <c r="F110" i="9"/>
  <c r="H109" i="9"/>
  <c r="E109" i="9" s="1"/>
  <c r="B109" i="9" s="1"/>
  <c r="G109" i="9"/>
  <c r="F109" i="9"/>
  <c r="H108" i="9"/>
  <c r="G108" i="9"/>
  <c r="F108" i="9"/>
  <c r="E108" i="9"/>
  <c r="B108" i="9" s="1"/>
  <c r="H107" i="9"/>
  <c r="G107" i="9"/>
  <c r="E107" i="9" s="1"/>
  <c r="B107" i="9" s="1"/>
  <c r="F107" i="9"/>
  <c r="H106" i="9"/>
  <c r="G106" i="9"/>
  <c r="F106" i="9"/>
  <c r="H105" i="9"/>
  <c r="E105" i="9" s="1"/>
  <c r="B105" i="9" s="1"/>
  <c r="G105" i="9"/>
  <c r="F105" i="9"/>
  <c r="H104" i="9"/>
  <c r="G104" i="9"/>
  <c r="F104" i="9"/>
  <c r="E104" i="9"/>
  <c r="B104" i="9" s="1"/>
  <c r="H103" i="9"/>
  <c r="G103" i="9"/>
  <c r="E103" i="9" s="1"/>
  <c r="B103" i="9" s="1"/>
  <c r="F103" i="9"/>
  <c r="H102" i="9"/>
  <c r="G102" i="9"/>
  <c r="F102" i="9"/>
  <c r="H101" i="9"/>
  <c r="E101" i="9" s="1"/>
  <c r="B101" i="9" s="1"/>
  <c r="G101" i="9"/>
  <c r="F101" i="9"/>
  <c r="H100" i="9"/>
  <c r="G100" i="9"/>
  <c r="F100" i="9"/>
  <c r="E100" i="9"/>
  <c r="B100" i="9" s="1"/>
  <c r="H99" i="9"/>
  <c r="G99" i="9"/>
  <c r="E99" i="9" s="1"/>
  <c r="B99" i="9" s="1"/>
  <c r="F99" i="9"/>
  <c r="H98" i="9"/>
  <c r="G98" i="9"/>
  <c r="F98" i="9"/>
  <c r="H97" i="9"/>
  <c r="E97" i="9" s="1"/>
  <c r="B97" i="9" s="1"/>
  <c r="G97" i="9"/>
  <c r="F97" i="9"/>
  <c r="H96" i="9"/>
  <c r="G96" i="9"/>
  <c r="F96" i="9"/>
  <c r="E96" i="9"/>
  <c r="B96" i="9" s="1"/>
  <c r="H95" i="9"/>
  <c r="G95" i="9"/>
  <c r="F95" i="9"/>
  <c r="E95" i="9"/>
  <c r="B95" i="9" s="1"/>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E46" i="9" s="1"/>
  <c r="B46" i="9" s="1"/>
  <c r="G46" i="9"/>
  <c r="F46" i="9"/>
  <c r="H45" i="9"/>
  <c r="G45" i="9"/>
  <c r="E45" i="9" s="1"/>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G38" i="9"/>
  <c r="E38" i="9" s="1"/>
  <c r="B38" i="9" s="1"/>
  <c r="F38" i="9"/>
  <c r="H37" i="9"/>
  <c r="G37" i="9"/>
  <c r="F37" i="9"/>
  <c r="H36" i="9"/>
  <c r="G36" i="9"/>
  <c r="E36" i="9" s="1"/>
  <c r="B36" i="9" s="1"/>
  <c r="F36" i="9"/>
  <c r="H35" i="9"/>
  <c r="E35" i="9" s="1"/>
  <c r="B35" i="9" s="1"/>
  <c r="G35" i="9"/>
  <c r="F35" i="9"/>
  <c r="H34" i="9"/>
  <c r="G34" i="9"/>
  <c r="E34" i="9" s="1"/>
  <c r="B34" i="9" s="1"/>
  <c r="F34" i="9"/>
  <c r="H33" i="9"/>
  <c r="G33" i="9"/>
  <c r="E33" i="9" s="1"/>
  <c r="B33" i="9" s="1"/>
  <c r="F33" i="9"/>
  <c r="H32" i="9"/>
  <c r="G32" i="9"/>
  <c r="E32" i="9" s="1"/>
  <c r="B32" i="9" s="1"/>
  <c r="F32" i="9"/>
  <c r="H31" i="9"/>
  <c r="E31" i="9" s="1"/>
  <c r="B31" i="9" s="1"/>
  <c r="G31" i="9"/>
  <c r="F31" i="9"/>
  <c r="H30" i="9"/>
  <c r="G30" i="9"/>
  <c r="E30" i="9" s="1"/>
  <c r="B30" i="9" s="1"/>
  <c r="F30" i="9"/>
  <c r="H29" i="9"/>
  <c r="G29" i="9"/>
  <c r="F29" i="9"/>
  <c r="H28" i="9"/>
  <c r="G28" i="9"/>
  <c r="E28" i="9" s="1"/>
  <c r="B28" i="9" s="1"/>
  <c r="F28" i="9"/>
  <c r="H27" i="9"/>
  <c r="E27" i="9" s="1"/>
  <c r="B27" i="9" s="1"/>
  <c r="G27" i="9"/>
  <c r="F27" i="9"/>
  <c r="H26" i="9"/>
  <c r="G26" i="9"/>
  <c r="F26" i="9"/>
  <c r="H25" i="9"/>
  <c r="G25" i="9"/>
  <c r="E25" i="9" s="1"/>
  <c r="B25" i="9" s="1"/>
  <c r="F25" i="9"/>
  <c r="H24" i="9"/>
  <c r="G24" i="9"/>
  <c r="E24" i="9" s="1"/>
  <c r="B24" i="9" s="1"/>
  <c r="F24" i="9"/>
  <c r="H23" i="9"/>
  <c r="E23" i="9" s="1"/>
  <c r="B23" i="9" s="1"/>
  <c r="G23" i="9"/>
  <c r="F23" i="9"/>
  <c r="H22" i="9"/>
  <c r="G22" i="9"/>
  <c r="F22" i="9"/>
  <c r="H21" i="9"/>
  <c r="G21" i="9"/>
  <c r="F21" i="9"/>
  <c r="F20" i="9"/>
  <c r="F4" i="9"/>
  <c r="O3" i="9"/>
  <c r="G273" i="9" s="1"/>
  <c r="E273" i="9" s="1"/>
  <c r="B273" i="9" s="1"/>
  <c r="I3" i="9"/>
  <c r="H3" i="9"/>
  <c r="G3" i="9"/>
  <c r="D101" i="8"/>
  <c r="D95" i="8"/>
  <c r="D90" i="8"/>
  <c r="D85" i="8"/>
  <c r="D80" i="8"/>
  <c r="D75" i="8"/>
  <c r="D70" i="8"/>
  <c r="D65" i="8"/>
  <c r="D60" i="8"/>
  <c r="D55" i="8"/>
  <c r="D49" i="8" s="1"/>
  <c r="D50" i="8"/>
  <c r="D44" i="8"/>
  <c r="D36" i="8"/>
  <c r="D26" i="8"/>
  <c r="D24" i="8"/>
  <c r="C1499" i="1" s="1"/>
  <c r="D18" i="8"/>
  <c r="D8" i="8"/>
  <c r="D6" i="8"/>
  <c r="E44" i="7"/>
  <c r="D44" i="7"/>
  <c r="E39" i="7"/>
  <c r="D39" i="7"/>
  <c r="D38" i="7" s="1"/>
  <c r="E38" i="7"/>
  <c r="E30" i="7"/>
  <c r="D30" i="7"/>
  <c r="D22" i="7" s="1"/>
  <c r="H30" i="3" s="1"/>
  <c r="E23" i="7"/>
  <c r="E22" i="7" s="1"/>
  <c r="D23" i="7"/>
  <c r="E14" i="7"/>
  <c r="D14" i="7"/>
  <c r="E7" i="7"/>
  <c r="D7" i="7"/>
  <c r="D6" i="7" s="1"/>
  <c r="D5"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I23" i="3"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E417" i="4"/>
  <c r="E644" i="4" s="1"/>
  <c r="D417" i="4"/>
  <c r="F417" i="4" s="1"/>
  <c r="E416" i="4"/>
  <c r="E643" i="4" s="1"/>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D352"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E298"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E133" i="4" s="1"/>
  <c r="D134"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1" i="4"/>
  <c r="F60" i="4"/>
  <c r="F59" i="4"/>
  <c r="E59" i="4"/>
  <c r="D59" i="4"/>
  <c r="F58" i="4"/>
  <c r="F57" i="4"/>
  <c r="F56" i="4"/>
  <c r="F55" i="4"/>
  <c r="E54" i="4"/>
  <c r="E50" i="4" s="1"/>
  <c r="D54" i="4"/>
  <c r="F54" i="4" s="1"/>
  <c r="F53" i="4"/>
  <c r="F52" i="4"/>
  <c r="F51" i="4"/>
  <c r="E51" i="4"/>
  <c r="D51"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H31" i="3"/>
  <c r="G31" i="3"/>
  <c r="B31" i="3"/>
  <c r="I30" i="3"/>
  <c r="G30" i="3"/>
  <c r="B30" i="3"/>
  <c r="I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6" i="1"/>
  <c r="C1576" i="1"/>
  <c r="G1576" i="1" s="1"/>
  <c r="H1575" i="1"/>
  <c r="G1575" i="1"/>
  <c r="C1575" i="1"/>
  <c r="C1574" i="1"/>
  <c r="H1574" i="1" s="1"/>
  <c r="C1573" i="1"/>
  <c r="H1572" i="1"/>
  <c r="C1572" i="1"/>
  <c r="G1572" i="1" s="1"/>
  <c r="H1571" i="1"/>
  <c r="G1571" i="1"/>
  <c r="C1571" i="1"/>
  <c r="C1570" i="1"/>
  <c r="H1570" i="1" s="1"/>
  <c r="C1569" i="1"/>
  <c r="H1568" i="1"/>
  <c r="G1568" i="1"/>
  <c r="C1568" i="1"/>
  <c r="H1567" i="1"/>
  <c r="G1567" i="1"/>
  <c r="C1567" i="1"/>
  <c r="G1566" i="1"/>
  <c r="C1566" i="1"/>
  <c r="H1566" i="1" s="1"/>
  <c r="C1565" i="1"/>
  <c r="H1564" i="1"/>
  <c r="G1564" i="1"/>
  <c r="C1564" i="1"/>
  <c r="H1563" i="1"/>
  <c r="G1563" i="1"/>
  <c r="C1563" i="1"/>
  <c r="C1562" i="1"/>
  <c r="C1561" i="1"/>
  <c r="H1560" i="1"/>
  <c r="G1560" i="1"/>
  <c r="C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G1550" i="1"/>
  <c r="C1550" i="1"/>
  <c r="H1550" i="1" s="1"/>
  <c r="C1549" i="1"/>
  <c r="H1548" i="1"/>
  <c r="G1548" i="1"/>
  <c r="C1548" i="1"/>
  <c r="H1547" i="1"/>
  <c r="G1547" i="1"/>
  <c r="C1547" i="1"/>
  <c r="C1546" i="1"/>
  <c r="C1545" i="1"/>
  <c r="H1544" i="1"/>
  <c r="G1544" i="1"/>
  <c r="C1544" i="1"/>
  <c r="H1543" i="1"/>
  <c r="G1543" i="1"/>
  <c r="C1543" i="1"/>
  <c r="G1542" i="1"/>
  <c r="C1542" i="1"/>
  <c r="H1542" i="1" s="1"/>
  <c r="C1541" i="1"/>
  <c r="H1540" i="1"/>
  <c r="G1540" i="1"/>
  <c r="C1540" i="1"/>
  <c r="H1539" i="1"/>
  <c r="G1539" i="1"/>
  <c r="C1539" i="1"/>
  <c r="C1538" i="1"/>
  <c r="H1538" i="1" s="1"/>
  <c r="C1537" i="1"/>
  <c r="H1536" i="1"/>
  <c r="G1536" i="1"/>
  <c r="C1536" i="1"/>
  <c r="H1535" i="1"/>
  <c r="G1535" i="1"/>
  <c r="C1535" i="1"/>
  <c r="G1534" i="1"/>
  <c r="C1534" i="1"/>
  <c r="H1534" i="1" s="1"/>
  <c r="C1533" i="1"/>
  <c r="H1532" i="1"/>
  <c r="G1532" i="1"/>
  <c r="C1532" i="1"/>
  <c r="H1531" i="1"/>
  <c r="G1531" i="1"/>
  <c r="C1531" i="1"/>
  <c r="C1530" i="1"/>
  <c r="C1529" i="1"/>
  <c r="H1528" i="1"/>
  <c r="G1528" i="1"/>
  <c r="C1528" i="1"/>
  <c r="H1527" i="1"/>
  <c r="G1527" i="1"/>
  <c r="C1527" i="1"/>
  <c r="G1526" i="1"/>
  <c r="C1526" i="1"/>
  <c r="H1526" i="1" s="1"/>
  <c r="C1525" i="1"/>
  <c r="H1524" i="1"/>
  <c r="C1524" i="1"/>
  <c r="G1524" i="1" s="1"/>
  <c r="H1523" i="1"/>
  <c r="G1523" i="1"/>
  <c r="C1523" i="1"/>
  <c r="G1522" i="1"/>
  <c r="C1522" i="1"/>
  <c r="H1522" i="1" s="1"/>
  <c r="C1521" i="1"/>
  <c r="H1520" i="1"/>
  <c r="G1520" i="1"/>
  <c r="C1520" i="1"/>
  <c r="H1516" i="1"/>
  <c r="C1516" i="1"/>
  <c r="G1516" i="1" s="1"/>
  <c r="H1515" i="1"/>
  <c r="G1515" i="1"/>
  <c r="C1515" i="1"/>
  <c r="G1514" i="1"/>
  <c r="C1514" i="1"/>
  <c r="H1514" i="1" s="1"/>
  <c r="C1513" i="1"/>
  <c r="H1512" i="1"/>
  <c r="G1512" i="1"/>
  <c r="C1512" i="1"/>
  <c r="H1511" i="1"/>
  <c r="G1511" i="1"/>
  <c r="C1511" i="1"/>
  <c r="C1510" i="1"/>
  <c r="H1510" i="1" s="1"/>
  <c r="C1509" i="1"/>
  <c r="H1508" i="1"/>
  <c r="G1508" i="1"/>
  <c r="C1508" i="1"/>
  <c r="H1507" i="1"/>
  <c r="G1507" i="1"/>
  <c r="C1507" i="1"/>
  <c r="G1506" i="1"/>
  <c r="C1506" i="1"/>
  <c r="H1506" i="1" s="1"/>
  <c r="C1505" i="1"/>
  <c r="H1504" i="1"/>
  <c r="G1504" i="1"/>
  <c r="C1504" i="1"/>
  <c r="H1503" i="1"/>
  <c r="G1503" i="1"/>
  <c r="C1503" i="1"/>
  <c r="C1502" i="1"/>
  <c r="C1501" i="1"/>
  <c r="H1500" i="1"/>
  <c r="G1500" i="1"/>
  <c r="C1500" i="1"/>
  <c r="H1499" i="1"/>
  <c r="G1499" i="1"/>
  <c r="C1498" i="1"/>
  <c r="C1497" i="1"/>
  <c r="H1496" i="1"/>
  <c r="G1496" i="1"/>
  <c r="C1496" i="1"/>
  <c r="H1495" i="1"/>
  <c r="G1495" i="1"/>
  <c r="C1495" i="1"/>
  <c r="G1494" i="1"/>
  <c r="C1494" i="1"/>
  <c r="H1494" i="1" s="1"/>
  <c r="C1493" i="1"/>
  <c r="H1492" i="1"/>
  <c r="G1492" i="1"/>
  <c r="C1492" i="1"/>
  <c r="H1491" i="1"/>
  <c r="G1491" i="1"/>
  <c r="C1491" i="1"/>
  <c r="C1490" i="1"/>
  <c r="H1490" i="1" s="1"/>
  <c r="C1489" i="1"/>
  <c r="H1488" i="1"/>
  <c r="G1488" i="1"/>
  <c r="C1488" i="1"/>
  <c r="H1487" i="1"/>
  <c r="G1487" i="1"/>
  <c r="C1487" i="1"/>
  <c r="G1486" i="1"/>
  <c r="C1486" i="1"/>
  <c r="H1486" i="1" s="1"/>
  <c r="C1485" i="1"/>
  <c r="H1484" i="1"/>
  <c r="G1484" i="1"/>
  <c r="C1484" i="1"/>
  <c r="H1483" i="1"/>
  <c r="G1483" i="1"/>
  <c r="C1483" i="1"/>
  <c r="C1482" i="1"/>
  <c r="C1481" i="1"/>
  <c r="H1480" i="1"/>
  <c r="G1480" i="1"/>
  <c r="C1480" i="1"/>
  <c r="D1479" i="1"/>
  <c r="C1479" i="1"/>
  <c r="H1478" i="1"/>
  <c r="G1478" i="1"/>
  <c r="I1478" i="1" s="1"/>
  <c r="D1478" i="1"/>
  <c r="C1478" i="1"/>
  <c r="J1478" i="1" s="1"/>
  <c r="D1477" i="1"/>
  <c r="C1477" i="1"/>
  <c r="H1476" i="1"/>
  <c r="G1476" i="1"/>
  <c r="I1476" i="1" s="1"/>
  <c r="D1476" i="1"/>
  <c r="C1476" i="1"/>
  <c r="J1476" i="1" s="1"/>
  <c r="C1475" i="1"/>
  <c r="J1474" i="1"/>
  <c r="D1474" i="1"/>
  <c r="C1474" i="1"/>
  <c r="H1473" i="1"/>
  <c r="G1473" i="1"/>
  <c r="D1473" i="1"/>
  <c r="C1473" i="1"/>
  <c r="J1473" i="1" s="1"/>
  <c r="J1472" i="1"/>
  <c r="D1472" i="1"/>
  <c r="C1472" i="1"/>
  <c r="H1471" i="1"/>
  <c r="G1471" i="1"/>
  <c r="D1471" i="1"/>
  <c r="C1471" i="1"/>
  <c r="J1471" i="1" s="1"/>
  <c r="H1470" i="1"/>
  <c r="G1470" i="1"/>
  <c r="D1470" i="1"/>
  <c r="C1470" i="1"/>
  <c r="C1469" i="1"/>
  <c r="D1468" i="1"/>
  <c r="C1468" i="1"/>
  <c r="J1468" i="1" s="1"/>
  <c r="H1467" i="1"/>
  <c r="G1467" i="1"/>
  <c r="I1467" i="1" s="1"/>
  <c r="D1467" i="1"/>
  <c r="C1467" i="1"/>
  <c r="J1467" i="1" s="1"/>
  <c r="D1466" i="1"/>
  <c r="C1466" i="1"/>
  <c r="J1466" i="1" s="1"/>
  <c r="H1465" i="1"/>
  <c r="G1465" i="1"/>
  <c r="I1465" i="1" s="1"/>
  <c r="D1465" i="1"/>
  <c r="C1465" i="1"/>
  <c r="J1465" i="1" s="1"/>
  <c r="D1464" i="1"/>
  <c r="C1464" i="1"/>
  <c r="J1464" i="1" s="1"/>
  <c r="H1463" i="1"/>
  <c r="G1463" i="1"/>
  <c r="I1463" i="1" s="1"/>
  <c r="D1463" i="1"/>
  <c r="C1463" i="1"/>
  <c r="J1463" i="1" s="1"/>
  <c r="D1462" i="1"/>
  <c r="C1462" i="1"/>
  <c r="J1462" i="1" s="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D1445" i="1"/>
  <c r="C1445" i="1"/>
  <c r="J1444" i="1"/>
  <c r="G1444" i="1"/>
  <c r="D1444" i="1"/>
  <c r="C1444" i="1"/>
  <c r="H1444" i="1" s="1"/>
  <c r="D1443" i="1"/>
  <c r="C1443" i="1"/>
  <c r="J1442" i="1"/>
  <c r="G1442" i="1"/>
  <c r="D1442" i="1"/>
  <c r="C1442" i="1"/>
  <c r="H1442" i="1" s="1"/>
  <c r="D1441" i="1"/>
  <c r="C1441" i="1"/>
  <c r="J1440" i="1"/>
  <c r="G1440" i="1"/>
  <c r="D1440" i="1"/>
  <c r="C1440" i="1"/>
  <c r="H1440" i="1" s="1"/>
  <c r="D1439" i="1"/>
  <c r="C1439" i="1"/>
  <c r="H1438" i="1"/>
  <c r="D1438" i="1"/>
  <c r="C1438" i="1"/>
  <c r="G1438" i="1" s="1"/>
  <c r="H1437" i="1"/>
  <c r="D1437" i="1"/>
  <c r="C1437" i="1"/>
  <c r="G1437" i="1" s="1"/>
  <c r="D1436" i="1"/>
  <c r="C1436" i="1"/>
  <c r="G1436" i="1" s="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D1426" i="1"/>
  <c r="G1426" i="1" s="1"/>
  <c r="C1426" i="1"/>
  <c r="H1425" i="1"/>
  <c r="D1425" i="1"/>
  <c r="G1425" i="1" s="1"/>
  <c r="C1425" i="1"/>
  <c r="H1424" i="1"/>
  <c r="D1424" i="1"/>
  <c r="G1424" i="1" s="1"/>
  <c r="C1424" i="1"/>
  <c r="D1423" i="1"/>
  <c r="H1422" i="1"/>
  <c r="D1422" i="1"/>
  <c r="G1422" i="1" s="1"/>
  <c r="C1422" i="1"/>
  <c r="H1421" i="1"/>
  <c r="D1421" i="1"/>
  <c r="G1421" i="1" s="1"/>
  <c r="C1421" i="1"/>
  <c r="H1420"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D1187" i="1"/>
  <c r="G1187" i="1" s="1"/>
  <c r="C1187" i="1"/>
  <c r="D1186" i="1"/>
  <c r="C1186" i="1"/>
  <c r="D1185" i="1"/>
  <c r="G1185" i="1" s="1"/>
  <c r="C1185" i="1"/>
  <c r="D1184" i="1"/>
  <c r="D1183" i="1"/>
  <c r="D1182" i="1"/>
  <c r="G1182" i="1" s="1"/>
  <c r="C1182" i="1"/>
  <c r="H1181" i="1"/>
  <c r="D1181" i="1"/>
  <c r="G1181" i="1" s="1"/>
  <c r="C1181" i="1"/>
  <c r="D1180" i="1"/>
  <c r="C1180" i="1"/>
  <c r="D1179" i="1"/>
  <c r="G1179" i="1" s="1"/>
  <c r="C1179" i="1"/>
  <c r="D1178" i="1"/>
  <c r="G1178" i="1" s="1"/>
  <c r="C1178" i="1"/>
  <c r="H1177" i="1"/>
  <c r="D1177" i="1"/>
  <c r="G1177" i="1" s="1"/>
  <c r="C1177" i="1"/>
  <c r="D1176" i="1"/>
  <c r="C1176" i="1"/>
  <c r="D1175" i="1"/>
  <c r="G1175" i="1" s="1"/>
  <c r="C1175" i="1"/>
  <c r="D1174" i="1"/>
  <c r="G1174" i="1" s="1"/>
  <c r="C1174" i="1"/>
  <c r="H1173" i="1"/>
  <c r="D1173" i="1"/>
  <c r="G1173" i="1" s="1"/>
  <c r="C1173" i="1"/>
  <c r="D1172" i="1"/>
  <c r="C1172" i="1"/>
  <c r="D1171" i="1"/>
  <c r="G1171" i="1" s="1"/>
  <c r="C1171" i="1"/>
  <c r="D1170" i="1"/>
  <c r="G1170" i="1" s="1"/>
  <c r="C1170" i="1"/>
  <c r="H1169" i="1"/>
  <c r="D1169" i="1"/>
  <c r="G1169" i="1" s="1"/>
  <c r="C1169" i="1"/>
  <c r="D1168" i="1"/>
  <c r="C1168" i="1"/>
  <c r="D1167" i="1"/>
  <c r="H1166" i="1"/>
  <c r="D1166" i="1"/>
  <c r="G1166" i="1" s="1"/>
  <c r="C1166" i="1"/>
  <c r="D1165" i="1"/>
  <c r="C1165" i="1"/>
  <c r="D1164" i="1"/>
  <c r="G1164" i="1" s="1"/>
  <c r="C1164" i="1"/>
  <c r="D1163" i="1"/>
  <c r="G1163" i="1" s="1"/>
  <c r="C1163" i="1"/>
  <c r="H1162" i="1"/>
  <c r="D1162" i="1"/>
  <c r="G1162" i="1" s="1"/>
  <c r="C1162" i="1"/>
  <c r="D1161" i="1"/>
  <c r="C1161" i="1"/>
  <c r="D1160" i="1"/>
  <c r="G1160" i="1" s="1"/>
  <c r="C1160" i="1"/>
  <c r="D1159" i="1"/>
  <c r="G1159" i="1" s="1"/>
  <c r="C1159" i="1"/>
  <c r="H1158" i="1"/>
  <c r="D1158" i="1"/>
  <c r="G1158" i="1" s="1"/>
  <c r="C1158" i="1"/>
  <c r="D1157" i="1"/>
  <c r="C1157" i="1"/>
  <c r="D1156" i="1"/>
  <c r="G1156" i="1" s="1"/>
  <c r="C1156" i="1"/>
  <c r="D1155" i="1"/>
  <c r="G1155" i="1" s="1"/>
  <c r="C1155" i="1"/>
  <c r="D1154" i="1"/>
  <c r="D1151" i="1"/>
  <c r="G1151" i="1" s="1"/>
  <c r="C1151" i="1"/>
  <c r="D1150" i="1"/>
  <c r="G1150" i="1" s="1"/>
  <c r="C1150" i="1"/>
  <c r="H1149" i="1"/>
  <c r="D1149" i="1"/>
  <c r="G1149" i="1" s="1"/>
  <c r="C1149" i="1"/>
  <c r="D1148" i="1"/>
  <c r="C1148" i="1"/>
  <c r="D1147" i="1"/>
  <c r="G1147" i="1" s="1"/>
  <c r="C1147" i="1"/>
  <c r="D1146" i="1"/>
  <c r="G1146" i="1" s="1"/>
  <c r="C1146" i="1"/>
  <c r="H1145" i="1"/>
  <c r="D1145" i="1"/>
  <c r="G1145" i="1" s="1"/>
  <c r="C1145" i="1"/>
  <c r="D1144" i="1"/>
  <c r="C1144" i="1"/>
  <c r="D1143" i="1"/>
  <c r="G1143" i="1" s="1"/>
  <c r="C1143" i="1"/>
  <c r="D1142" i="1"/>
  <c r="G1142" i="1" s="1"/>
  <c r="C1142" i="1"/>
  <c r="H1141" i="1"/>
  <c r="D1141" i="1"/>
  <c r="G1141" i="1" s="1"/>
  <c r="C1141" i="1"/>
  <c r="D1140" i="1"/>
  <c r="C1140" i="1"/>
  <c r="D1139" i="1"/>
  <c r="G1139" i="1" s="1"/>
  <c r="C1139" i="1"/>
  <c r="D1138" i="1"/>
  <c r="G1138" i="1" s="1"/>
  <c r="C1138" i="1"/>
  <c r="H1137" i="1"/>
  <c r="D1137" i="1"/>
  <c r="G1137" i="1" s="1"/>
  <c r="C1137" i="1"/>
  <c r="D1136" i="1"/>
  <c r="C1136" i="1"/>
  <c r="D1135" i="1"/>
  <c r="G1135" i="1" s="1"/>
  <c r="C1135" i="1"/>
  <c r="D1134" i="1"/>
  <c r="G1134" i="1" s="1"/>
  <c r="C1134" i="1"/>
  <c r="H1133" i="1"/>
  <c r="D1133" i="1"/>
  <c r="G1133" i="1" s="1"/>
  <c r="C1133" i="1"/>
  <c r="D1132" i="1"/>
  <c r="C1132" i="1"/>
  <c r="D1131" i="1"/>
  <c r="G1131" i="1" s="1"/>
  <c r="C1131" i="1"/>
  <c r="D1130" i="1"/>
  <c r="G1130" i="1" s="1"/>
  <c r="C1130" i="1"/>
  <c r="H1129" i="1"/>
  <c r="D1129" i="1"/>
  <c r="G1129" i="1" s="1"/>
  <c r="C1129" i="1"/>
  <c r="D1128" i="1"/>
  <c r="C1128" i="1"/>
  <c r="D1127" i="1"/>
  <c r="G1127" i="1" s="1"/>
  <c r="C1127" i="1"/>
  <c r="D1126" i="1"/>
  <c r="G1126" i="1" s="1"/>
  <c r="C1126" i="1"/>
  <c r="H1125" i="1"/>
  <c r="D1125" i="1"/>
  <c r="G1125" i="1" s="1"/>
  <c r="C1125" i="1"/>
  <c r="D1124" i="1"/>
  <c r="C1124" i="1"/>
  <c r="D1123" i="1"/>
  <c r="G1123" i="1" s="1"/>
  <c r="C1123" i="1"/>
  <c r="D1122" i="1"/>
  <c r="G1122" i="1" s="1"/>
  <c r="C1122" i="1"/>
  <c r="H1121" i="1"/>
  <c r="D1121" i="1"/>
  <c r="G1121" i="1" s="1"/>
  <c r="C1121" i="1"/>
  <c r="D1120" i="1"/>
  <c r="C1120" i="1"/>
  <c r="D1119" i="1"/>
  <c r="G1119" i="1" s="1"/>
  <c r="C1119" i="1"/>
  <c r="D1118" i="1"/>
  <c r="G1118" i="1" s="1"/>
  <c r="C1118" i="1"/>
  <c r="H1117" i="1"/>
  <c r="D1117" i="1"/>
  <c r="G1117" i="1" s="1"/>
  <c r="C1117" i="1"/>
  <c r="D1116" i="1"/>
  <c r="C1116" i="1"/>
  <c r="D1115" i="1"/>
  <c r="G1115" i="1" s="1"/>
  <c r="C1115" i="1"/>
  <c r="D1114" i="1"/>
  <c r="G1114" i="1" s="1"/>
  <c r="C1114" i="1"/>
  <c r="H1113" i="1"/>
  <c r="D1113" i="1"/>
  <c r="G1113" i="1" s="1"/>
  <c r="C1113" i="1"/>
  <c r="D1112" i="1"/>
  <c r="C1112" i="1"/>
  <c r="D1111" i="1"/>
  <c r="G1111" i="1" s="1"/>
  <c r="C1111" i="1"/>
  <c r="D1110" i="1"/>
  <c r="G1110" i="1" s="1"/>
  <c r="C1110" i="1"/>
  <c r="H1109" i="1"/>
  <c r="D1109" i="1"/>
  <c r="G1109" i="1" s="1"/>
  <c r="C1109" i="1"/>
  <c r="D1108" i="1"/>
  <c r="C1108" i="1"/>
  <c r="D1107" i="1"/>
  <c r="G1107" i="1" s="1"/>
  <c r="C1107" i="1"/>
  <c r="D1106" i="1"/>
  <c r="G1106" i="1" s="1"/>
  <c r="C1106" i="1"/>
  <c r="H1105" i="1"/>
  <c r="D1105" i="1"/>
  <c r="G1105" i="1" s="1"/>
  <c r="C1105" i="1"/>
  <c r="D1104" i="1"/>
  <c r="C1104" i="1"/>
  <c r="D1103" i="1"/>
  <c r="G1103" i="1" s="1"/>
  <c r="C1103" i="1"/>
  <c r="D1102" i="1"/>
  <c r="G1102" i="1" s="1"/>
  <c r="C1102" i="1"/>
  <c r="H1101" i="1"/>
  <c r="D1101" i="1"/>
  <c r="G1101" i="1" s="1"/>
  <c r="C1101" i="1"/>
  <c r="D1100" i="1"/>
  <c r="C1100" i="1"/>
  <c r="D1099" i="1"/>
  <c r="G1099" i="1" s="1"/>
  <c r="C1099" i="1"/>
  <c r="D1098" i="1"/>
  <c r="G1098" i="1" s="1"/>
  <c r="C1098" i="1"/>
  <c r="H1097" i="1"/>
  <c r="D1097" i="1"/>
  <c r="G1097" i="1" s="1"/>
  <c r="C1097" i="1"/>
  <c r="D1096" i="1"/>
  <c r="D1095" i="1"/>
  <c r="G1095" i="1" s="1"/>
  <c r="C1095" i="1"/>
  <c r="H1094" i="1"/>
  <c r="D1094" i="1"/>
  <c r="G1094" i="1" s="1"/>
  <c r="C1094" i="1"/>
  <c r="D1093" i="1"/>
  <c r="C1093" i="1"/>
  <c r="D1092" i="1"/>
  <c r="G1092" i="1" s="1"/>
  <c r="C1092" i="1"/>
  <c r="D1091" i="1"/>
  <c r="G1091" i="1" s="1"/>
  <c r="C1091" i="1"/>
  <c r="H1090" i="1"/>
  <c r="D1090" i="1"/>
  <c r="G1090" i="1" s="1"/>
  <c r="C1090" i="1"/>
  <c r="D1089" i="1"/>
  <c r="C1089" i="1"/>
  <c r="D1088" i="1"/>
  <c r="G1088" i="1" s="1"/>
  <c r="C1088" i="1"/>
  <c r="D1087" i="1"/>
  <c r="G1087" i="1" s="1"/>
  <c r="C1087" i="1"/>
  <c r="H1086" i="1"/>
  <c r="D1086" i="1"/>
  <c r="G1086" i="1" s="1"/>
  <c r="C1086" i="1"/>
  <c r="D1085" i="1"/>
  <c r="C1085" i="1"/>
  <c r="D1084" i="1"/>
  <c r="G1084" i="1" s="1"/>
  <c r="C1084" i="1"/>
  <c r="D1083" i="1"/>
  <c r="G1083" i="1" s="1"/>
  <c r="C1083" i="1"/>
  <c r="H1082" i="1"/>
  <c r="D1082" i="1"/>
  <c r="G1082" i="1" s="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H990" i="1"/>
  <c r="D990" i="1"/>
  <c r="G990" i="1" s="1"/>
  <c r="C990" i="1"/>
  <c r="H989" i="1"/>
  <c r="D989" i="1"/>
  <c r="G989" i="1" s="1"/>
  <c r="C989" i="1"/>
  <c r="H988" i="1"/>
  <c r="D988" i="1"/>
  <c r="G988" i="1" s="1"/>
  <c r="C988" i="1"/>
  <c r="H987" i="1"/>
  <c r="D987" i="1"/>
  <c r="G987" i="1" s="1"/>
  <c r="C987" i="1"/>
  <c r="H986" i="1"/>
  <c r="D986" i="1"/>
  <c r="G986" i="1" s="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G952" i="1"/>
  <c r="D952" i="1"/>
  <c r="H952" i="1" s="1"/>
  <c r="C952" i="1"/>
  <c r="G951" i="1"/>
  <c r="D951" i="1"/>
  <c r="H951" i="1" s="1"/>
  <c r="C951" i="1"/>
  <c r="G950" i="1"/>
  <c r="D950" i="1"/>
  <c r="H950" i="1" s="1"/>
  <c r="C950" i="1"/>
  <c r="D949" i="1"/>
  <c r="H949" i="1" s="1"/>
  <c r="C949" i="1"/>
  <c r="G948" i="1"/>
  <c r="D948" i="1"/>
  <c r="H948" i="1" s="1"/>
  <c r="C948" i="1"/>
  <c r="G947" i="1"/>
  <c r="D947" i="1"/>
  <c r="H947" i="1" s="1"/>
  <c r="C947" i="1"/>
  <c r="G946" i="1"/>
  <c r="D946" i="1"/>
  <c r="H946" i="1" s="1"/>
  <c r="C946" i="1"/>
  <c r="D945" i="1"/>
  <c r="H945" i="1" s="1"/>
  <c r="C945" i="1"/>
  <c r="G944" i="1"/>
  <c r="D944" i="1"/>
  <c r="H944" i="1" s="1"/>
  <c r="C944" i="1"/>
  <c r="G943" i="1"/>
  <c r="D943" i="1"/>
  <c r="H943" i="1" s="1"/>
  <c r="C943" i="1"/>
  <c r="G942" i="1"/>
  <c r="D942" i="1"/>
  <c r="H942" i="1" s="1"/>
  <c r="C942" i="1"/>
  <c r="D941" i="1"/>
  <c r="H941" i="1" s="1"/>
  <c r="C941" i="1"/>
  <c r="G940" i="1"/>
  <c r="D940" i="1"/>
  <c r="H940" i="1" s="1"/>
  <c r="C940" i="1"/>
  <c r="G939" i="1"/>
  <c r="D939" i="1"/>
  <c r="H939" i="1" s="1"/>
  <c r="C939" i="1"/>
  <c r="G938" i="1"/>
  <c r="D938" i="1"/>
  <c r="H938" i="1" s="1"/>
  <c r="C938" i="1"/>
  <c r="D937" i="1"/>
  <c r="H937" i="1" s="1"/>
  <c r="C937" i="1"/>
  <c r="G936" i="1"/>
  <c r="D936" i="1"/>
  <c r="H936" i="1" s="1"/>
  <c r="C936" i="1"/>
  <c r="G935" i="1"/>
  <c r="D935" i="1"/>
  <c r="H935" i="1" s="1"/>
  <c r="C935" i="1"/>
  <c r="G934" i="1"/>
  <c r="D934" i="1"/>
  <c r="H934" i="1" s="1"/>
  <c r="C934" i="1"/>
  <c r="D933" i="1"/>
  <c r="H933" i="1" s="1"/>
  <c r="C933" i="1"/>
  <c r="G932" i="1"/>
  <c r="D932" i="1"/>
  <c r="H932" i="1" s="1"/>
  <c r="C932" i="1"/>
  <c r="G931" i="1"/>
  <c r="D931" i="1"/>
  <c r="H931" i="1" s="1"/>
  <c r="C931" i="1"/>
  <c r="G930" i="1"/>
  <c r="D930" i="1"/>
  <c r="H930" i="1" s="1"/>
  <c r="C930" i="1"/>
  <c r="D929" i="1"/>
  <c r="H929" i="1" s="1"/>
  <c r="C929" i="1"/>
  <c r="G928" i="1"/>
  <c r="D928" i="1"/>
  <c r="H928" i="1" s="1"/>
  <c r="C928" i="1"/>
  <c r="G927" i="1"/>
  <c r="D927" i="1"/>
  <c r="H927" i="1" s="1"/>
  <c r="C927" i="1"/>
  <c r="G926" i="1"/>
  <c r="D926" i="1"/>
  <c r="H926" i="1" s="1"/>
  <c r="C926" i="1"/>
  <c r="D925" i="1"/>
  <c r="H925" i="1" s="1"/>
  <c r="C925" i="1"/>
  <c r="G924" i="1"/>
  <c r="D924" i="1"/>
  <c r="H924" i="1" s="1"/>
  <c r="C924" i="1"/>
  <c r="G923" i="1"/>
  <c r="D923" i="1"/>
  <c r="H923" i="1" s="1"/>
  <c r="C923" i="1"/>
  <c r="G922" i="1"/>
  <c r="D922" i="1"/>
  <c r="H922" i="1" s="1"/>
  <c r="C922" i="1"/>
  <c r="D921" i="1"/>
  <c r="H921" i="1" s="1"/>
  <c r="C921" i="1"/>
  <c r="G920" i="1"/>
  <c r="D920" i="1"/>
  <c r="H920" i="1" s="1"/>
  <c r="C920" i="1"/>
  <c r="G919" i="1"/>
  <c r="D919" i="1"/>
  <c r="H919" i="1" s="1"/>
  <c r="C919" i="1"/>
  <c r="G918" i="1"/>
  <c r="D918" i="1"/>
  <c r="H918" i="1" s="1"/>
  <c r="C918" i="1"/>
  <c r="D917" i="1"/>
  <c r="H917" i="1" s="1"/>
  <c r="C917" i="1"/>
  <c r="G916" i="1"/>
  <c r="D916" i="1"/>
  <c r="H916" i="1" s="1"/>
  <c r="C916" i="1"/>
  <c r="G915" i="1"/>
  <c r="D915" i="1"/>
  <c r="H915" i="1" s="1"/>
  <c r="C915" i="1"/>
  <c r="G914" i="1"/>
  <c r="D914" i="1"/>
  <c r="H914" i="1" s="1"/>
  <c r="C914" i="1"/>
  <c r="D913" i="1"/>
  <c r="H913" i="1" s="1"/>
  <c r="C913" i="1"/>
  <c r="G912" i="1"/>
  <c r="D912" i="1"/>
  <c r="H912" i="1" s="1"/>
  <c r="C912" i="1"/>
  <c r="G911" i="1"/>
  <c r="D911" i="1"/>
  <c r="H911" i="1" s="1"/>
  <c r="C911" i="1"/>
  <c r="G910" i="1"/>
  <c r="D910" i="1"/>
  <c r="H910" i="1" s="1"/>
  <c r="C910" i="1"/>
  <c r="D909" i="1"/>
  <c r="H909" i="1" s="1"/>
  <c r="C909" i="1"/>
  <c r="G908" i="1"/>
  <c r="D908" i="1"/>
  <c r="H908" i="1" s="1"/>
  <c r="C908" i="1"/>
  <c r="G907" i="1"/>
  <c r="D907" i="1"/>
  <c r="H907" i="1" s="1"/>
  <c r="C907" i="1"/>
  <c r="G906" i="1"/>
  <c r="D906" i="1"/>
  <c r="H906" i="1" s="1"/>
  <c r="C906" i="1"/>
  <c r="D905" i="1"/>
  <c r="H905" i="1" s="1"/>
  <c r="C905" i="1"/>
  <c r="G904" i="1"/>
  <c r="D904" i="1"/>
  <c r="H904" i="1" s="1"/>
  <c r="C904" i="1"/>
  <c r="G903" i="1"/>
  <c r="D903" i="1"/>
  <c r="H903" i="1" s="1"/>
  <c r="C903" i="1"/>
  <c r="G902" i="1"/>
  <c r="D902" i="1"/>
  <c r="H902" i="1" s="1"/>
  <c r="C902" i="1"/>
  <c r="D901" i="1"/>
  <c r="H901" i="1" s="1"/>
  <c r="C901" i="1"/>
  <c r="G900" i="1"/>
  <c r="D900" i="1"/>
  <c r="H900" i="1" s="1"/>
  <c r="C900" i="1"/>
  <c r="G899" i="1"/>
  <c r="D899" i="1"/>
  <c r="H899" i="1" s="1"/>
  <c r="C899" i="1"/>
  <c r="G898" i="1"/>
  <c r="D898" i="1"/>
  <c r="H898" i="1" s="1"/>
  <c r="C898" i="1"/>
  <c r="D897" i="1"/>
  <c r="H897" i="1" s="1"/>
  <c r="C897" i="1"/>
  <c r="G896" i="1"/>
  <c r="D896" i="1"/>
  <c r="H896" i="1" s="1"/>
  <c r="C896" i="1"/>
  <c r="G895" i="1"/>
  <c r="D895" i="1"/>
  <c r="H895" i="1" s="1"/>
  <c r="C895" i="1"/>
  <c r="G894" i="1"/>
  <c r="D894" i="1"/>
  <c r="H894" i="1" s="1"/>
  <c r="C894" i="1"/>
  <c r="D893" i="1"/>
  <c r="H893" i="1" s="1"/>
  <c r="C893" i="1"/>
  <c r="G892" i="1"/>
  <c r="D892" i="1"/>
  <c r="H892" i="1" s="1"/>
  <c r="C892" i="1"/>
  <c r="G891" i="1"/>
  <c r="D891" i="1"/>
  <c r="H891" i="1" s="1"/>
  <c r="C891" i="1"/>
  <c r="G890" i="1"/>
  <c r="D890" i="1"/>
  <c r="H890" i="1" s="1"/>
  <c r="C890" i="1"/>
  <c r="D889" i="1"/>
  <c r="H889" i="1" s="1"/>
  <c r="C889" i="1"/>
  <c r="G888" i="1"/>
  <c r="D888" i="1"/>
  <c r="H888" i="1" s="1"/>
  <c r="C888" i="1"/>
  <c r="G887" i="1"/>
  <c r="D887" i="1"/>
  <c r="H887" i="1" s="1"/>
  <c r="C887" i="1"/>
  <c r="G886"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D713" i="1"/>
  <c r="G713" i="1" s="1"/>
  <c r="C713" i="1"/>
  <c r="H712" i="1"/>
  <c r="D712" i="1"/>
  <c r="G712" i="1" s="1"/>
  <c r="C712" i="1"/>
  <c r="D711" i="1"/>
  <c r="G711" i="1" s="1"/>
  <c r="C711" i="1"/>
  <c r="H710" i="1"/>
  <c r="D710" i="1"/>
  <c r="G710" i="1" s="1"/>
  <c r="C710" i="1"/>
  <c r="D709" i="1"/>
  <c r="G709" i="1" s="1"/>
  <c r="C709" i="1"/>
  <c r="H708" i="1"/>
  <c r="D708" i="1"/>
  <c r="G708" i="1" s="1"/>
  <c r="C708" i="1"/>
  <c r="H707" i="1"/>
  <c r="D707" i="1"/>
  <c r="G707" i="1" s="1"/>
  <c r="C707" i="1"/>
  <c r="H706" i="1"/>
  <c r="D706" i="1"/>
  <c r="G706" i="1" s="1"/>
  <c r="C706" i="1"/>
  <c r="H705" i="1"/>
  <c r="D705" i="1"/>
  <c r="G705" i="1" s="1"/>
  <c r="C705" i="1"/>
  <c r="H704" i="1"/>
  <c r="D704" i="1"/>
  <c r="G704" i="1" s="1"/>
  <c r="C704"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C649" i="1"/>
  <c r="H649" i="1" s="1"/>
  <c r="D648" i="1"/>
  <c r="C648" i="1"/>
  <c r="D647" i="1"/>
  <c r="C647" i="1"/>
  <c r="D646" i="1"/>
  <c r="C646" i="1"/>
  <c r="H645" i="1"/>
  <c r="D645" i="1"/>
  <c r="G645" i="1" s="1"/>
  <c r="C645" i="1"/>
  <c r="D644" i="1"/>
  <c r="G644" i="1" s="1"/>
  <c r="C644" i="1"/>
  <c r="D643" i="1"/>
  <c r="G643" i="1" s="1"/>
  <c r="C643" i="1"/>
  <c r="H642" i="1"/>
  <c r="D642" i="1"/>
  <c r="G642" i="1" s="1"/>
  <c r="C642" i="1"/>
  <c r="H641" i="1"/>
  <c r="D641" i="1"/>
  <c r="G641" i="1" s="1"/>
  <c r="C641" i="1"/>
  <c r="D638" i="1"/>
  <c r="D637" i="1"/>
  <c r="G632" i="1"/>
  <c r="D632" i="1"/>
  <c r="H632" i="1" s="1"/>
  <c r="C632" i="1"/>
  <c r="G631" i="1"/>
  <c r="D631" i="1"/>
  <c r="H631" i="1" s="1"/>
  <c r="C631" i="1"/>
  <c r="H628" i="1"/>
  <c r="D628" i="1"/>
  <c r="G628" i="1" s="1"/>
  <c r="C628" i="1"/>
  <c r="D627" i="1"/>
  <c r="C627" i="1"/>
  <c r="H626" i="1"/>
  <c r="D626" i="1"/>
  <c r="G626" i="1" s="1"/>
  <c r="C626" i="1"/>
  <c r="D625" i="1"/>
  <c r="G625" i="1" s="1"/>
  <c r="C625" i="1"/>
  <c r="H624" i="1"/>
  <c r="D624" i="1"/>
  <c r="G624" i="1" s="1"/>
  <c r="C624" i="1"/>
  <c r="D623" i="1"/>
  <c r="C623" i="1"/>
  <c r="H622" i="1"/>
  <c r="D622" i="1"/>
  <c r="G622" i="1" s="1"/>
  <c r="C622" i="1"/>
  <c r="D621" i="1"/>
  <c r="G621" i="1" s="1"/>
  <c r="C621" i="1"/>
  <c r="H620"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D586" i="1"/>
  <c r="C586" i="1"/>
  <c r="G585" i="1"/>
  <c r="D585" i="1"/>
  <c r="H585" i="1" s="1"/>
  <c r="C585" i="1"/>
  <c r="G584" i="1"/>
  <c r="D584" i="1"/>
  <c r="H584" i="1" s="1"/>
  <c r="C584" i="1"/>
  <c r="G583" i="1"/>
  <c r="D583" i="1"/>
  <c r="H583" i="1" s="1"/>
  <c r="C583" i="1"/>
  <c r="D582" i="1"/>
  <c r="C582" i="1"/>
  <c r="G581" i="1"/>
  <c r="D581" i="1"/>
  <c r="H581" i="1" s="1"/>
  <c r="C581" i="1"/>
  <c r="G580" i="1"/>
  <c r="D580" i="1"/>
  <c r="H580" i="1" s="1"/>
  <c r="C580" i="1"/>
  <c r="G579" i="1"/>
  <c r="D579" i="1"/>
  <c r="H579" i="1" s="1"/>
  <c r="C579" i="1"/>
  <c r="D578" i="1"/>
  <c r="C578" i="1"/>
  <c r="G577" i="1"/>
  <c r="D577" i="1"/>
  <c r="H577" i="1" s="1"/>
  <c r="C577" i="1"/>
  <c r="G576" i="1"/>
  <c r="D576" i="1"/>
  <c r="H576" i="1" s="1"/>
  <c r="C576" i="1"/>
  <c r="G575" i="1"/>
  <c r="D575" i="1"/>
  <c r="H575" i="1" s="1"/>
  <c r="C575" i="1"/>
  <c r="D574" i="1"/>
  <c r="H573" i="1"/>
  <c r="D573" i="1"/>
  <c r="G573" i="1" s="1"/>
  <c r="C573" i="1"/>
  <c r="H572" i="1"/>
  <c r="D572" i="1"/>
  <c r="G572" i="1" s="1"/>
  <c r="C572" i="1"/>
  <c r="D571" i="1"/>
  <c r="C571" i="1"/>
  <c r="H570" i="1"/>
  <c r="D570" i="1"/>
  <c r="G570" i="1" s="1"/>
  <c r="C570" i="1"/>
  <c r="H569" i="1"/>
  <c r="D569" i="1"/>
  <c r="G569" i="1" s="1"/>
  <c r="C569" i="1"/>
  <c r="H568" i="1"/>
  <c r="D568" i="1"/>
  <c r="G568" i="1" s="1"/>
  <c r="C568" i="1"/>
  <c r="D567" i="1"/>
  <c r="C567" i="1"/>
  <c r="H566" i="1"/>
  <c r="D566" i="1"/>
  <c r="G566" i="1" s="1"/>
  <c r="C566" i="1"/>
  <c r="H565" i="1"/>
  <c r="D565" i="1"/>
  <c r="G565" i="1" s="1"/>
  <c r="C565" i="1"/>
  <c r="H564" i="1"/>
  <c r="D564" i="1"/>
  <c r="G564" i="1" s="1"/>
  <c r="C564" i="1"/>
  <c r="D563" i="1"/>
  <c r="C563" i="1"/>
  <c r="H562" i="1"/>
  <c r="D562" i="1"/>
  <c r="G562" i="1" s="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G524" i="1"/>
  <c r="D524" i="1"/>
  <c r="C524" i="1"/>
  <c r="H524" i="1" s="1"/>
  <c r="G523" i="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H474" i="1"/>
  <c r="D474" i="1"/>
  <c r="C474" i="1"/>
  <c r="G474" i="1" s="1"/>
  <c r="D473" i="1"/>
  <c r="C473" i="1"/>
  <c r="H473" i="1" s="1"/>
  <c r="D472" i="1"/>
  <c r="C472" i="1"/>
  <c r="G472" i="1" s="1"/>
  <c r="D471" i="1"/>
  <c r="H471" i="1" s="1"/>
  <c r="C471" i="1"/>
  <c r="H470" i="1"/>
  <c r="D470" i="1"/>
  <c r="C470" i="1"/>
  <c r="G470" i="1" s="1"/>
  <c r="D469" i="1"/>
  <c r="C469" i="1"/>
  <c r="H469" i="1" s="1"/>
  <c r="D468" i="1"/>
  <c r="C468" i="1"/>
  <c r="G468" i="1" s="1"/>
  <c r="D467" i="1"/>
  <c r="H467" i="1" s="1"/>
  <c r="C467" i="1"/>
  <c r="D466" i="1"/>
  <c r="D465" i="1"/>
  <c r="C465" i="1"/>
  <c r="H465" i="1" s="1"/>
  <c r="D464" i="1"/>
  <c r="C464" i="1"/>
  <c r="G464" i="1" s="1"/>
  <c r="D463" i="1"/>
  <c r="H463" i="1" s="1"/>
  <c r="C463" i="1"/>
  <c r="H462" i="1"/>
  <c r="D462" i="1"/>
  <c r="C462" i="1"/>
  <c r="G462" i="1" s="1"/>
  <c r="D461" i="1"/>
  <c r="C461" i="1"/>
  <c r="H461" i="1" s="1"/>
  <c r="D460" i="1"/>
  <c r="C460" i="1"/>
  <c r="D459" i="1"/>
  <c r="H459" i="1" s="1"/>
  <c r="C459" i="1"/>
  <c r="H458" i="1"/>
  <c r="D458" i="1"/>
  <c r="C458" i="1"/>
  <c r="G458" i="1" s="1"/>
  <c r="D457" i="1"/>
  <c r="C457" i="1"/>
  <c r="D456" i="1"/>
  <c r="C456" i="1"/>
  <c r="D455" i="1"/>
  <c r="H455" i="1" s="1"/>
  <c r="C455" i="1"/>
  <c r="H454" i="1"/>
  <c r="D454" i="1"/>
  <c r="C454" i="1"/>
  <c r="G454" i="1" s="1"/>
  <c r="D453" i="1"/>
  <c r="D452" i="1"/>
  <c r="C452" i="1"/>
  <c r="D451" i="1"/>
  <c r="H451" i="1" s="1"/>
  <c r="C451" i="1"/>
  <c r="H450" i="1"/>
  <c r="D450" i="1"/>
  <c r="C450" i="1"/>
  <c r="G450" i="1" s="1"/>
  <c r="D449" i="1"/>
  <c r="C449" i="1"/>
  <c r="H449" i="1" s="1"/>
  <c r="D448" i="1"/>
  <c r="C448" i="1"/>
  <c r="D447" i="1"/>
  <c r="H447" i="1" s="1"/>
  <c r="C447" i="1"/>
  <c r="H446" i="1"/>
  <c r="D446" i="1"/>
  <c r="C446" i="1"/>
  <c r="G446" i="1" s="1"/>
  <c r="D445" i="1"/>
  <c r="C445" i="1"/>
  <c r="H445" i="1" s="1"/>
  <c r="D444" i="1"/>
  <c r="C444" i="1"/>
  <c r="D443" i="1"/>
  <c r="H443" i="1" s="1"/>
  <c r="C443" i="1"/>
  <c r="H442" i="1"/>
  <c r="D442" i="1"/>
  <c r="C442" i="1"/>
  <c r="G442" i="1" s="1"/>
  <c r="D441" i="1"/>
  <c r="C441" i="1"/>
  <c r="H441" i="1" s="1"/>
  <c r="D440" i="1"/>
  <c r="C440" i="1"/>
  <c r="D439" i="1"/>
  <c r="H439" i="1" s="1"/>
  <c r="C439" i="1"/>
  <c r="H438" i="1"/>
  <c r="D438" i="1"/>
  <c r="C438" i="1"/>
  <c r="G438" i="1" s="1"/>
  <c r="D437" i="1"/>
  <c r="C437" i="1"/>
  <c r="D436" i="1"/>
  <c r="C436" i="1"/>
  <c r="D435" i="1"/>
  <c r="H435" i="1" s="1"/>
  <c r="C435" i="1"/>
  <c r="H434" i="1"/>
  <c r="D434" i="1"/>
  <c r="C434" i="1"/>
  <c r="G434" i="1" s="1"/>
  <c r="D433" i="1"/>
  <c r="C433" i="1"/>
  <c r="H433" i="1" s="1"/>
  <c r="D432" i="1"/>
  <c r="C432" i="1"/>
  <c r="D431" i="1"/>
  <c r="H431" i="1" s="1"/>
  <c r="C431" i="1"/>
  <c r="H430" i="1"/>
  <c r="D430" i="1"/>
  <c r="C430" i="1"/>
  <c r="G430" i="1" s="1"/>
  <c r="D429" i="1"/>
  <c r="C429" i="1"/>
  <c r="H429" i="1" s="1"/>
  <c r="D428" i="1"/>
  <c r="C428" i="1"/>
  <c r="D427" i="1"/>
  <c r="H427" i="1" s="1"/>
  <c r="C427" i="1"/>
  <c r="H426" i="1"/>
  <c r="D426" i="1"/>
  <c r="C426" i="1"/>
  <c r="G426" i="1" s="1"/>
  <c r="D425" i="1"/>
  <c r="C425" i="1"/>
  <c r="H425" i="1" s="1"/>
  <c r="D424" i="1"/>
  <c r="C424" i="1"/>
  <c r="D423" i="1"/>
  <c r="H423" i="1" s="1"/>
  <c r="C423" i="1"/>
  <c r="H422" i="1"/>
  <c r="D422" i="1"/>
  <c r="C422" i="1"/>
  <c r="G422" i="1" s="1"/>
  <c r="D421" i="1"/>
  <c r="C421" i="1"/>
  <c r="D420" i="1"/>
  <c r="C420" i="1"/>
  <c r="D419" i="1"/>
  <c r="H419" i="1" s="1"/>
  <c r="C419" i="1"/>
  <c r="H418" i="1"/>
  <c r="D418" i="1"/>
  <c r="C418" i="1"/>
  <c r="G418" i="1" s="1"/>
  <c r="D417" i="1"/>
  <c r="C417" i="1"/>
  <c r="H417" i="1" s="1"/>
  <c r="D416" i="1"/>
  <c r="C416" i="1"/>
  <c r="D415" i="1"/>
  <c r="D413" i="1"/>
  <c r="C413" i="1"/>
  <c r="D412" i="1"/>
  <c r="C412" i="1"/>
  <c r="D411" i="1"/>
  <c r="H411" i="1" s="1"/>
  <c r="C411" i="1"/>
  <c r="H406" i="1"/>
  <c r="D406" i="1"/>
  <c r="C406" i="1"/>
  <c r="G406" i="1" s="1"/>
  <c r="D405" i="1"/>
  <c r="C405" i="1"/>
  <c r="H405" i="1" s="1"/>
  <c r="D404" i="1"/>
  <c r="C404" i="1"/>
  <c r="D401" i="1"/>
  <c r="C401" i="1"/>
  <c r="H401" i="1" s="1"/>
  <c r="D400" i="1"/>
  <c r="C400" i="1"/>
  <c r="D399" i="1"/>
  <c r="H399" i="1" s="1"/>
  <c r="C399" i="1"/>
  <c r="H398" i="1"/>
  <c r="D398" i="1"/>
  <c r="C398" i="1"/>
  <c r="G398" i="1" s="1"/>
  <c r="D397" i="1"/>
  <c r="C397" i="1"/>
  <c r="H397" i="1" s="1"/>
  <c r="D396" i="1"/>
  <c r="C396" i="1"/>
  <c r="D395" i="1"/>
  <c r="H395" i="1" s="1"/>
  <c r="C395" i="1"/>
  <c r="H394" i="1"/>
  <c r="D394" i="1"/>
  <c r="C394" i="1"/>
  <c r="G394" i="1" s="1"/>
  <c r="D393" i="1"/>
  <c r="C393" i="1"/>
  <c r="H393" i="1" s="1"/>
  <c r="D392" i="1"/>
  <c r="C392" i="1"/>
  <c r="D391" i="1"/>
  <c r="H390" i="1"/>
  <c r="D390" i="1"/>
  <c r="C390" i="1"/>
  <c r="G390" i="1" s="1"/>
  <c r="D389" i="1"/>
  <c r="C389" i="1"/>
  <c r="H389" i="1" s="1"/>
  <c r="D388" i="1"/>
  <c r="C388" i="1"/>
  <c r="D387" i="1"/>
  <c r="H387" i="1" s="1"/>
  <c r="C387" i="1"/>
  <c r="H386" i="1"/>
  <c r="D386" i="1"/>
  <c r="C386" i="1"/>
  <c r="G386" i="1" s="1"/>
  <c r="D385" i="1"/>
  <c r="C385" i="1"/>
  <c r="D384" i="1"/>
  <c r="C384" i="1"/>
  <c r="D383" i="1"/>
  <c r="H383" i="1" s="1"/>
  <c r="C383" i="1"/>
  <c r="D382" i="1"/>
  <c r="C382" i="1"/>
  <c r="G382" i="1" s="1"/>
  <c r="D381" i="1"/>
  <c r="C381" i="1"/>
  <c r="H381" i="1" s="1"/>
  <c r="G380" i="1"/>
  <c r="D380" i="1"/>
  <c r="C380" i="1"/>
  <c r="H380" i="1" s="1"/>
  <c r="G379" i="1"/>
  <c r="D379" i="1"/>
  <c r="C379" i="1"/>
  <c r="H379" i="1" s="1"/>
  <c r="D378" i="1"/>
  <c r="C378" i="1"/>
  <c r="H378" i="1" s="1"/>
  <c r="D377" i="1"/>
  <c r="C377" i="1"/>
  <c r="H377" i="1" s="1"/>
  <c r="G376" i="1"/>
  <c r="D376" i="1"/>
  <c r="C376" i="1"/>
  <c r="H376" i="1" s="1"/>
  <c r="G375" i="1"/>
  <c r="D375" i="1"/>
  <c r="C375" i="1"/>
  <c r="H375" i="1" s="1"/>
  <c r="D374" i="1"/>
  <c r="C374" i="1"/>
  <c r="H374" i="1" s="1"/>
  <c r="D373" i="1"/>
  <c r="C373" i="1"/>
  <c r="H373" i="1" s="1"/>
  <c r="G372" i="1"/>
  <c r="D372" i="1"/>
  <c r="C372" i="1"/>
  <c r="H372" i="1" s="1"/>
  <c r="D371" i="1"/>
  <c r="G371" i="1" s="1"/>
  <c r="C371" i="1"/>
  <c r="D370" i="1"/>
  <c r="C370" i="1"/>
  <c r="H370" i="1" s="1"/>
  <c r="D369" i="1"/>
  <c r="C369" i="1"/>
  <c r="H369" i="1" s="1"/>
  <c r="G368" i="1"/>
  <c r="D368" i="1"/>
  <c r="C368" i="1"/>
  <c r="H368" i="1" s="1"/>
  <c r="G367" i="1"/>
  <c r="D367" i="1"/>
  <c r="C367" i="1"/>
  <c r="H367" i="1" s="1"/>
  <c r="D366" i="1"/>
  <c r="C366" i="1"/>
  <c r="H366" i="1" s="1"/>
  <c r="D365" i="1"/>
  <c r="C365" i="1"/>
  <c r="H365" i="1" s="1"/>
  <c r="G364" i="1"/>
  <c r="D364" i="1"/>
  <c r="C364" i="1"/>
  <c r="G363" i="1"/>
  <c r="D363" i="1"/>
  <c r="C363" i="1"/>
  <c r="H363" i="1" s="1"/>
  <c r="D362" i="1"/>
  <c r="C362" i="1"/>
  <c r="H362" i="1" s="1"/>
  <c r="D361" i="1"/>
  <c r="C361" i="1"/>
  <c r="H361" i="1" s="1"/>
  <c r="G360" i="1"/>
  <c r="D360" i="1"/>
  <c r="C360" i="1"/>
  <c r="H360" i="1" s="1"/>
  <c r="G359" i="1"/>
  <c r="D359" i="1"/>
  <c r="C359" i="1"/>
  <c r="H359" i="1" s="1"/>
  <c r="D358" i="1"/>
  <c r="D357" i="1"/>
  <c r="C357" i="1"/>
  <c r="H357" i="1" s="1"/>
  <c r="G356" i="1"/>
  <c r="D356" i="1"/>
  <c r="C356" i="1"/>
  <c r="H356" i="1" s="1"/>
  <c r="G355" i="1"/>
  <c r="D355" i="1"/>
  <c r="C355" i="1"/>
  <c r="H355" i="1" s="1"/>
  <c r="D354" i="1"/>
  <c r="C354" i="1"/>
  <c r="H354" i="1" s="1"/>
  <c r="D353" i="1"/>
  <c r="C353" i="1"/>
  <c r="H353" i="1" s="1"/>
  <c r="G352" i="1"/>
  <c r="D352" i="1"/>
  <c r="C352" i="1"/>
  <c r="H352" i="1" s="1"/>
  <c r="G351" i="1"/>
  <c r="D351" i="1"/>
  <c r="C351" i="1"/>
  <c r="H351" i="1" s="1"/>
  <c r="D350" i="1"/>
  <c r="C350" i="1"/>
  <c r="H350" i="1" s="1"/>
  <c r="D349" i="1"/>
  <c r="C349" i="1"/>
  <c r="H349" i="1" s="1"/>
  <c r="G348" i="1"/>
  <c r="D348" i="1"/>
  <c r="C348" i="1"/>
  <c r="H348" i="1" s="1"/>
  <c r="G347" i="1"/>
  <c r="D347" i="1"/>
  <c r="C347" i="1"/>
  <c r="H347" i="1" s="1"/>
  <c r="D346" i="1"/>
  <c r="G344" i="1"/>
  <c r="D344" i="1"/>
  <c r="C344" i="1"/>
  <c r="H344" i="1" s="1"/>
  <c r="G343" i="1"/>
  <c r="D343" i="1"/>
  <c r="C343" i="1"/>
  <c r="H343" i="1" s="1"/>
  <c r="D342" i="1"/>
  <c r="C342" i="1"/>
  <c r="H342" i="1" s="1"/>
  <c r="D341" i="1"/>
  <c r="C341" i="1"/>
  <c r="H341" i="1" s="1"/>
  <c r="G340" i="1"/>
  <c r="D340" i="1"/>
  <c r="C340" i="1"/>
  <c r="H340" i="1" s="1"/>
  <c r="D339" i="1"/>
  <c r="D338" i="1"/>
  <c r="C338" i="1"/>
  <c r="H338" i="1" s="1"/>
  <c r="D337" i="1"/>
  <c r="C337" i="1"/>
  <c r="H337" i="1" s="1"/>
  <c r="G336" i="1"/>
  <c r="D336" i="1"/>
  <c r="C336" i="1"/>
  <c r="H336" i="1" s="1"/>
  <c r="G335" i="1"/>
  <c r="D335" i="1"/>
  <c r="C335" i="1"/>
  <c r="H335" i="1" s="1"/>
  <c r="D334" i="1"/>
  <c r="C334" i="1"/>
  <c r="H334" i="1" s="1"/>
  <c r="D333" i="1"/>
  <c r="C333" i="1"/>
  <c r="H333" i="1" s="1"/>
  <c r="G332" i="1"/>
  <c r="D332" i="1"/>
  <c r="C332" i="1"/>
  <c r="H332" i="1" s="1"/>
  <c r="G331" i="1"/>
  <c r="D331" i="1"/>
  <c r="C331" i="1"/>
  <c r="H331" i="1" s="1"/>
  <c r="D330" i="1"/>
  <c r="C330" i="1"/>
  <c r="H330" i="1" s="1"/>
  <c r="D329" i="1"/>
  <c r="C329" i="1"/>
  <c r="H329" i="1" s="1"/>
  <c r="G328" i="1"/>
  <c r="D328" i="1"/>
  <c r="C328" i="1"/>
  <c r="H328" i="1" s="1"/>
  <c r="G327" i="1"/>
  <c r="D327" i="1"/>
  <c r="C327" i="1"/>
  <c r="H327" i="1" s="1"/>
  <c r="D326" i="1"/>
  <c r="C326" i="1"/>
  <c r="H326" i="1" s="1"/>
  <c r="D325" i="1"/>
  <c r="C325" i="1"/>
  <c r="H325" i="1" s="1"/>
  <c r="G324" i="1"/>
  <c r="D324" i="1"/>
  <c r="C324" i="1"/>
  <c r="H324" i="1" s="1"/>
  <c r="G323" i="1"/>
  <c r="D323" i="1"/>
  <c r="C323" i="1"/>
  <c r="H323" i="1" s="1"/>
  <c r="D322" i="1"/>
  <c r="C322" i="1"/>
  <c r="H322" i="1" s="1"/>
  <c r="D321" i="1"/>
  <c r="C321" i="1"/>
  <c r="H321" i="1" s="1"/>
  <c r="G320" i="1"/>
  <c r="D320" i="1"/>
  <c r="C320" i="1"/>
  <c r="H320" i="1" s="1"/>
  <c r="G319" i="1"/>
  <c r="D319" i="1"/>
  <c r="C319" i="1"/>
  <c r="H319" i="1" s="1"/>
  <c r="D318" i="1"/>
  <c r="C318" i="1"/>
  <c r="H318" i="1" s="1"/>
  <c r="D317" i="1"/>
  <c r="C317" i="1"/>
  <c r="H317" i="1" s="1"/>
  <c r="G316" i="1"/>
  <c r="D316" i="1"/>
  <c r="C316" i="1"/>
  <c r="H316" i="1" s="1"/>
  <c r="G315" i="1"/>
  <c r="D315" i="1"/>
  <c r="C315" i="1"/>
  <c r="H315" i="1" s="1"/>
  <c r="D314" i="1"/>
  <c r="C314" i="1"/>
  <c r="H314" i="1" s="1"/>
  <c r="D313" i="1"/>
  <c r="C313" i="1"/>
  <c r="H313" i="1" s="1"/>
  <c r="G312" i="1"/>
  <c r="D312" i="1"/>
  <c r="C312" i="1"/>
  <c r="H312" i="1" s="1"/>
  <c r="G311" i="1"/>
  <c r="D311" i="1"/>
  <c r="C311" i="1"/>
  <c r="H311" i="1" s="1"/>
  <c r="D310" i="1"/>
  <c r="C310" i="1"/>
  <c r="H310" i="1" s="1"/>
  <c r="D309" i="1"/>
  <c r="C309" i="1"/>
  <c r="H309" i="1" s="1"/>
  <c r="G308" i="1"/>
  <c r="D308" i="1"/>
  <c r="C308" i="1"/>
  <c r="H308" i="1" s="1"/>
  <c r="G307" i="1"/>
  <c r="D307" i="1"/>
  <c r="C307" i="1"/>
  <c r="H307" i="1" s="1"/>
  <c r="D306" i="1"/>
  <c r="D305" i="1"/>
  <c r="C305" i="1"/>
  <c r="H305" i="1" s="1"/>
  <c r="G304" i="1"/>
  <c r="D304" i="1"/>
  <c r="C304" i="1"/>
  <c r="H304" i="1" s="1"/>
  <c r="G303" i="1"/>
  <c r="D303" i="1"/>
  <c r="C303" i="1"/>
  <c r="H303" i="1" s="1"/>
  <c r="D302" i="1"/>
  <c r="C302" i="1"/>
  <c r="H302" i="1" s="1"/>
  <c r="D301" i="1"/>
  <c r="C301" i="1"/>
  <c r="H301" i="1" s="1"/>
  <c r="G300" i="1"/>
  <c r="D300" i="1"/>
  <c r="C300" i="1"/>
  <c r="H300" i="1" s="1"/>
  <c r="G299" i="1"/>
  <c r="D299" i="1"/>
  <c r="C299" i="1"/>
  <c r="H299" i="1" s="1"/>
  <c r="D298" i="1"/>
  <c r="C298" i="1"/>
  <c r="H298" i="1" s="1"/>
  <c r="D297" i="1"/>
  <c r="C297" i="1"/>
  <c r="H297" i="1" s="1"/>
  <c r="G296" i="1"/>
  <c r="D296" i="1"/>
  <c r="C296" i="1"/>
  <c r="H296" i="1" s="1"/>
  <c r="G295" i="1"/>
  <c r="D295" i="1"/>
  <c r="C295" i="1"/>
  <c r="H295" i="1" s="1"/>
  <c r="D294" i="1"/>
  <c r="D293" i="1"/>
  <c r="G292" i="1"/>
  <c r="D292" i="1"/>
  <c r="C292" i="1"/>
  <c r="H292" i="1" s="1"/>
  <c r="G291" i="1"/>
  <c r="D291" i="1"/>
  <c r="C291" i="1"/>
  <c r="H291" i="1" s="1"/>
  <c r="D290" i="1"/>
  <c r="C290" i="1"/>
  <c r="D289" i="1"/>
  <c r="C289" i="1"/>
  <c r="H289" i="1" s="1"/>
  <c r="G288" i="1"/>
  <c r="D288" i="1"/>
  <c r="C288" i="1"/>
  <c r="H288" i="1" s="1"/>
  <c r="D284" i="1"/>
  <c r="C284" i="1"/>
  <c r="H284" i="1" s="1"/>
  <c r="G283" i="1"/>
  <c r="D283" i="1"/>
  <c r="C283" i="1"/>
  <c r="H283" i="1" s="1"/>
  <c r="G282" i="1"/>
  <c r="D282" i="1"/>
  <c r="C282" i="1"/>
  <c r="H282" i="1" s="1"/>
  <c r="D281" i="1"/>
  <c r="C281" i="1"/>
  <c r="H281" i="1" s="1"/>
  <c r="D280" i="1"/>
  <c r="C280" i="1"/>
  <c r="H280" i="1" s="1"/>
  <c r="G279" i="1"/>
  <c r="D279" i="1"/>
  <c r="C279" i="1"/>
  <c r="H279" i="1" s="1"/>
  <c r="G278" i="1"/>
  <c r="D278" i="1"/>
  <c r="C278" i="1"/>
  <c r="H278" i="1" s="1"/>
  <c r="D277" i="1"/>
  <c r="C277" i="1"/>
  <c r="H277" i="1" s="1"/>
  <c r="D276" i="1"/>
  <c r="C276" i="1"/>
  <c r="H276" i="1" s="1"/>
  <c r="G275" i="1"/>
  <c r="D275" i="1"/>
  <c r="C275" i="1"/>
  <c r="H275" i="1" s="1"/>
  <c r="G274" i="1"/>
  <c r="D274" i="1"/>
  <c r="C274" i="1"/>
  <c r="H274" i="1" s="1"/>
  <c r="D273" i="1"/>
  <c r="C273" i="1"/>
  <c r="H273" i="1" s="1"/>
  <c r="D272" i="1"/>
  <c r="C272" i="1"/>
  <c r="H272" i="1" s="1"/>
  <c r="G271" i="1"/>
  <c r="D271" i="1"/>
  <c r="C271" i="1"/>
  <c r="H271" i="1" s="1"/>
  <c r="G270" i="1"/>
  <c r="D270" i="1"/>
  <c r="C270" i="1"/>
  <c r="H270" i="1" s="1"/>
  <c r="D269" i="1"/>
  <c r="C269" i="1"/>
  <c r="H269" i="1" s="1"/>
  <c r="D268" i="1"/>
  <c r="C268" i="1"/>
  <c r="H268" i="1" s="1"/>
  <c r="G267" i="1"/>
  <c r="D267" i="1"/>
  <c r="C267" i="1"/>
  <c r="H267" i="1" s="1"/>
  <c r="G266" i="1"/>
  <c r="D266" i="1"/>
  <c r="C266" i="1"/>
  <c r="H266" i="1" s="1"/>
  <c r="D265" i="1"/>
  <c r="C265" i="1"/>
  <c r="H265" i="1" s="1"/>
  <c r="D264" i="1"/>
  <c r="C264" i="1"/>
  <c r="H264" i="1" s="1"/>
  <c r="G263" i="1"/>
  <c r="D263" i="1"/>
  <c r="C263" i="1"/>
  <c r="H263" i="1" s="1"/>
  <c r="G262" i="1"/>
  <c r="D262" i="1"/>
  <c r="C262" i="1"/>
  <c r="H262" i="1" s="1"/>
  <c r="D261" i="1"/>
  <c r="C261" i="1"/>
  <c r="H261" i="1" s="1"/>
  <c r="D260" i="1"/>
  <c r="C260" i="1"/>
  <c r="H260" i="1" s="1"/>
  <c r="D259" i="1"/>
  <c r="G258" i="1"/>
  <c r="D258" i="1"/>
  <c r="C258" i="1"/>
  <c r="H258" i="1" s="1"/>
  <c r="D257" i="1"/>
  <c r="C257" i="1"/>
  <c r="H257" i="1" s="1"/>
  <c r="D256" i="1"/>
  <c r="C256" i="1"/>
  <c r="H256" i="1" s="1"/>
  <c r="G255" i="1"/>
  <c r="D255" i="1"/>
  <c r="C255" i="1"/>
  <c r="H255" i="1" s="1"/>
  <c r="D254" i="1"/>
  <c r="G254" i="1" s="1"/>
  <c r="C254" i="1"/>
  <c r="D253" i="1"/>
  <c r="C253" i="1"/>
  <c r="H253" i="1" s="1"/>
  <c r="D252" i="1"/>
  <c r="C252" i="1"/>
  <c r="H252" i="1" s="1"/>
  <c r="G251" i="1"/>
  <c r="D251" i="1"/>
  <c r="C251" i="1"/>
  <c r="H251" i="1" s="1"/>
  <c r="D250" i="1"/>
  <c r="G250" i="1" s="1"/>
  <c r="C250" i="1"/>
  <c r="D249" i="1"/>
  <c r="C249" i="1"/>
  <c r="H249" i="1" s="1"/>
  <c r="D248" i="1"/>
  <c r="C248" i="1"/>
  <c r="H248" i="1" s="1"/>
  <c r="G247" i="1"/>
  <c r="D247" i="1"/>
  <c r="C247" i="1"/>
  <c r="H247" i="1" s="1"/>
  <c r="D246" i="1"/>
  <c r="G246" i="1" s="1"/>
  <c r="C246" i="1"/>
  <c r="D245" i="1"/>
  <c r="C245" i="1"/>
  <c r="H245" i="1" s="1"/>
  <c r="D244" i="1"/>
  <c r="C244" i="1"/>
  <c r="H244" i="1" s="1"/>
  <c r="G243" i="1"/>
  <c r="D243" i="1"/>
  <c r="C243" i="1"/>
  <c r="H243" i="1" s="1"/>
  <c r="D242" i="1"/>
  <c r="G242" i="1" s="1"/>
  <c r="C242" i="1"/>
  <c r="D241" i="1"/>
  <c r="C241" i="1"/>
  <c r="H241" i="1" s="1"/>
  <c r="D240" i="1"/>
  <c r="C240" i="1"/>
  <c r="H240" i="1" s="1"/>
  <c r="G239" i="1"/>
  <c r="D239" i="1"/>
  <c r="C239" i="1"/>
  <c r="H239" i="1" s="1"/>
  <c r="D238" i="1"/>
  <c r="G238" i="1" s="1"/>
  <c r="C238" i="1"/>
  <c r="D237" i="1"/>
  <c r="C237" i="1"/>
  <c r="H237" i="1" s="1"/>
  <c r="D236" i="1"/>
  <c r="C236" i="1"/>
  <c r="H236" i="1" s="1"/>
  <c r="G235" i="1"/>
  <c r="D235" i="1"/>
  <c r="C235" i="1"/>
  <c r="H235" i="1" s="1"/>
  <c r="D234" i="1"/>
  <c r="G234" i="1" s="1"/>
  <c r="C234" i="1"/>
  <c r="D233" i="1"/>
  <c r="C233" i="1"/>
  <c r="H233" i="1" s="1"/>
  <c r="D232" i="1"/>
  <c r="C232" i="1"/>
  <c r="H232" i="1" s="1"/>
  <c r="G231" i="1"/>
  <c r="D231" i="1"/>
  <c r="C231" i="1"/>
  <c r="H231" i="1" s="1"/>
  <c r="D230" i="1"/>
  <c r="G230" i="1" s="1"/>
  <c r="C230" i="1"/>
  <c r="D229" i="1"/>
  <c r="C229" i="1"/>
  <c r="H229" i="1" s="1"/>
  <c r="D228" i="1"/>
  <c r="C228" i="1"/>
  <c r="H228" i="1" s="1"/>
  <c r="G227" i="1"/>
  <c r="D227" i="1"/>
  <c r="C227" i="1"/>
  <c r="H227" i="1" s="1"/>
  <c r="D226" i="1"/>
  <c r="G226" i="1" s="1"/>
  <c r="C226" i="1"/>
  <c r="D225" i="1"/>
  <c r="C225" i="1"/>
  <c r="H225" i="1" s="1"/>
  <c r="D224" i="1"/>
  <c r="C224" i="1"/>
  <c r="H224" i="1" s="1"/>
  <c r="G223" i="1"/>
  <c r="D223" i="1"/>
  <c r="C223" i="1"/>
  <c r="H223" i="1" s="1"/>
  <c r="D222" i="1"/>
  <c r="G222" i="1" s="1"/>
  <c r="C222" i="1"/>
  <c r="D221" i="1"/>
  <c r="C221" i="1"/>
  <c r="H221" i="1" s="1"/>
  <c r="D220" i="1"/>
  <c r="G219" i="1"/>
  <c r="D219" i="1"/>
  <c r="C219" i="1"/>
  <c r="H219" i="1" s="1"/>
  <c r="D218" i="1"/>
  <c r="G218" i="1" s="1"/>
  <c r="C218" i="1"/>
  <c r="D217" i="1"/>
  <c r="C217" i="1"/>
  <c r="H217" i="1" s="1"/>
  <c r="D216" i="1"/>
  <c r="C216" i="1"/>
  <c r="H216" i="1" s="1"/>
  <c r="G215" i="1"/>
  <c r="D215" i="1"/>
  <c r="C215" i="1"/>
  <c r="H215" i="1" s="1"/>
  <c r="D214" i="1"/>
  <c r="G214" i="1" s="1"/>
  <c r="C214" i="1"/>
  <c r="D213" i="1"/>
  <c r="C213" i="1"/>
  <c r="H213" i="1" s="1"/>
  <c r="D212" i="1"/>
  <c r="C212" i="1"/>
  <c r="H212" i="1" s="1"/>
  <c r="D211" i="1"/>
  <c r="D210" i="1"/>
  <c r="G210" i="1" s="1"/>
  <c r="C210" i="1"/>
  <c r="D209" i="1"/>
  <c r="C209" i="1"/>
  <c r="H209" i="1" s="1"/>
  <c r="D208" i="1"/>
  <c r="C208" i="1"/>
  <c r="H208" i="1" s="1"/>
  <c r="D207" i="1"/>
  <c r="G207" i="1" s="1"/>
  <c r="C207" i="1"/>
  <c r="D206" i="1"/>
  <c r="G206" i="1" s="1"/>
  <c r="C206" i="1"/>
  <c r="D205" i="1"/>
  <c r="C205" i="1"/>
  <c r="H205" i="1" s="1"/>
  <c r="D204" i="1"/>
  <c r="C204" i="1"/>
  <c r="H204" i="1" s="1"/>
  <c r="G203" i="1"/>
  <c r="D203" i="1"/>
  <c r="C203" i="1"/>
  <c r="H203" i="1" s="1"/>
  <c r="D202" i="1"/>
  <c r="G202" i="1" s="1"/>
  <c r="C202" i="1"/>
  <c r="D201" i="1"/>
  <c r="C201" i="1"/>
  <c r="H201" i="1" s="1"/>
  <c r="D200" i="1"/>
  <c r="C200" i="1"/>
  <c r="H200" i="1" s="1"/>
  <c r="G199" i="1"/>
  <c r="D199" i="1"/>
  <c r="C199" i="1"/>
  <c r="H199" i="1" s="1"/>
  <c r="D198" i="1"/>
  <c r="G198" i="1" s="1"/>
  <c r="C198" i="1"/>
  <c r="D197" i="1"/>
  <c r="C197" i="1"/>
  <c r="H197" i="1" s="1"/>
  <c r="D196" i="1"/>
  <c r="C196" i="1"/>
  <c r="H196" i="1" s="1"/>
  <c r="G195" i="1"/>
  <c r="D195" i="1"/>
  <c r="C195" i="1"/>
  <c r="H195" i="1" s="1"/>
  <c r="D194" i="1"/>
  <c r="G194" i="1" s="1"/>
  <c r="C194" i="1"/>
  <c r="D193" i="1"/>
  <c r="C193" i="1"/>
  <c r="H193" i="1" s="1"/>
  <c r="D192" i="1"/>
  <c r="D191" i="1"/>
  <c r="G191" i="1" s="1"/>
  <c r="C191" i="1"/>
  <c r="D190" i="1"/>
  <c r="G190" i="1" s="1"/>
  <c r="C190" i="1"/>
  <c r="D189" i="1"/>
  <c r="C189" i="1"/>
  <c r="H189" i="1" s="1"/>
  <c r="D188" i="1"/>
  <c r="C188" i="1"/>
  <c r="H188" i="1" s="1"/>
  <c r="G187" i="1"/>
  <c r="D187" i="1"/>
  <c r="C187" i="1"/>
  <c r="H187" i="1" s="1"/>
  <c r="D186" i="1"/>
  <c r="G186" i="1" s="1"/>
  <c r="C186" i="1"/>
  <c r="D185" i="1"/>
  <c r="C185" i="1"/>
  <c r="H185" i="1" s="1"/>
  <c r="D184" i="1"/>
  <c r="C184" i="1"/>
  <c r="G183" i="1"/>
  <c r="D183" i="1"/>
  <c r="C183" i="1"/>
  <c r="H183" i="1" s="1"/>
  <c r="D182" i="1"/>
  <c r="G182" i="1" s="1"/>
  <c r="C182" i="1"/>
  <c r="D181" i="1"/>
  <c r="C181" i="1"/>
  <c r="D180" i="1"/>
  <c r="C180" i="1"/>
  <c r="H180" i="1" s="1"/>
  <c r="D179" i="1"/>
  <c r="G179" i="1" s="1"/>
  <c r="C179" i="1"/>
  <c r="D178" i="1"/>
  <c r="G178" i="1" s="1"/>
  <c r="C178" i="1"/>
  <c r="D177" i="1"/>
  <c r="C177" i="1"/>
  <c r="D176" i="1"/>
  <c r="C176" i="1"/>
  <c r="D175" i="1"/>
  <c r="G175" i="1" s="1"/>
  <c r="C175" i="1"/>
  <c r="D174" i="1"/>
  <c r="G174" i="1" s="1"/>
  <c r="C174" i="1"/>
  <c r="D173" i="1"/>
  <c r="C173" i="1"/>
  <c r="D172" i="1"/>
  <c r="C172" i="1"/>
  <c r="G171" i="1"/>
  <c r="D171" i="1"/>
  <c r="C171" i="1"/>
  <c r="H171" i="1" s="1"/>
  <c r="D170" i="1"/>
  <c r="G170" i="1" s="1"/>
  <c r="C170" i="1"/>
  <c r="D169" i="1"/>
  <c r="C169" i="1"/>
  <c r="D168" i="1"/>
  <c r="C168" i="1"/>
  <c r="D167" i="1"/>
  <c r="G167" i="1" s="1"/>
  <c r="C167" i="1"/>
  <c r="D166" i="1"/>
  <c r="G166" i="1" s="1"/>
  <c r="C166" i="1"/>
  <c r="D165" i="1"/>
  <c r="C165" i="1"/>
  <c r="D164" i="1"/>
  <c r="C164" i="1"/>
  <c r="D163" i="1"/>
  <c r="G163" i="1" s="1"/>
  <c r="C163" i="1"/>
  <c r="D162" i="1"/>
  <c r="G162" i="1" s="1"/>
  <c r="C162" i="1"/>
  <c r="D161" i="1"/>
  <c r="C161" i="1"/>
  <c r="D160" i="1"/>
  <c r="C160" i="1"/>
  <c r="D158" i="1"/>
  <c r="G158" i="1" s="1"/>
  <c r="C158" i="1"/>
  <c r="D157" i="1"/>
  <c r="C157" i="1"/>
  <c r="D156" i="1"/>
  <c r="C156" i="1"/>
  <c r="G155" i="1"/>
  <c r="D155" i="1"/>
  <c r="C155" i="1"/>
  <c r="D154" i="1"/>
  <c r="G154" i="1" s="1"/>
  <c r="C154" i="1"/>
  <c r="D153" i="1"/>
  <c r="C153" i="1"/>
  <c r="H153" i="1" s="1"/>
  <c r="D152" i="1"/>
  <c r="C152" i="1"/>
  <c r="G151" i="1"/>
  <c r="D151" i="1"/>
  <c r="C151" i="1"/>
  <c r="H151" i="1" s="1"/>
  <c r="D150" i="1"/>
  <c r="G150" i="1" s="1"/>
  <c r="C150" i="1"/>
  <c r="D149" i="1"/>
  <c r="C149" i="1"/>
  <c r="D146" i="1"/>
  <c r="G146" i="1" s="1"/>
  <c r="C146" i="1"/>
  <c r="D145" i="1"/>
  <c r="C145" i="1"/>
  <c r="H145" i="1" s="1"/>
  <c r="D144" i="1"/>
  <c r="C144" i="1"/>
  <c r="G143" i="1"/>
  <c r="D143" i="1"/>
  <c r="C143" i="1"/>
  <c r="H143" i="1" s="1"/>
  <c r="D142" i="1"/>
  <c r="G142" i="1" s="1"/>
  <c r="C142" i="1"/>
  <c r="D141" i="1"/>
  <c r="C141" i="1"/>
  <c r="H141" i="1" s="1"/>
  <c r="D140" i="1"/>
  <c r="C140" i="1"/>
  <c r="G139" i="1"/>
  <c r="D139" i="1"/>
  <c r="C139" i="1"/>
  <c r="H139" i="1" s="1"/>
  <c r="D138" i="1"/>
  <c r="G138" i="1" s="1"/>
  <c r="C138" i="1"/>
  <c r="D137" i="1"/>
  <c r="C137" i="1"/>
  <c r="H137" i="1" s="1"/>
  <c r="D136" i="1"/>
  <c r="C136" i="1"/>
  <c r="G135" i="1"/>
  <c r="D135" i="1"/>
  <c r="C135" i="1"/>
  <c r="H135" i="1" s="1"/>
  <c r="D134" i="1"/>
  <c r="G134" i="1" s="1"/>
  <c r="C134" i="1"/>
  <c r="D133" i="1"/>
  <c r="C133" i="1"/>
  <c r="H133" i="1" s="1"/>
  <c r="D132" i="1"/>
  <c r="C132" i="1"/>
  <c r="D131" i="1"/>
  <c r="G131" i="1" s="1"/>
  <c r="C131" i="1"/>
  <c r="H131" i="1" s="1"/>
  <c r="D130" i="1"/>
  <c r="G130" i="1" s="1"/>
  <c r="C130" i="1"/>
  <c r="D129" i="1"/>
  <c r="C129" i="1"/>
  <c r="H129" i="1" s="1"/>
  <c r="D128" i="1"/>
  <c r="C128" i="1"/>
  <c r="G127" i="1"/>
  <c r="D127" i="1"/>
  <c r="C127" i="1"/>
  <c r="H127" i="1" s="1"/>
  <c r="D126" i="1"/>
  <c r="G126" i="1" s="1"/>
  <c r="C126" i="1"/>
  <c r="D125" i="1"/>
  <c r="C125" i="1"/>
  <c r="H125" i="1" s="1"/>
  <c r="D124" i="1"/>
  <c r="C124" i="1"/>
  <c r="D123" i="1"/>
  <c r="G123" i="1" s="1"/>
  <c r="C123" i="1"/>
  <c r="H123" i="1" s="1"/>
  <c r="D122" i="1"/>
  <c r="G122" i="1" s="1"/>
  <c r="C122" i="1"/>
  <c r="D121" i="1"/>
  <c r="C121" i="1"/>
  <c r="H121" i="1" s="1"/>
  <c r="D120" i="1"/>
  <c r="G119" i="1"/>
  <c r="D119" i="1"/>
  <c r="C119" i="1"/>
  <c r="H119" i="1" s="1"/>
  <c r="D118" i="1"/>
  <c r="G118" i="1" s="1"/>
  <c r="C118" i="1"/>
  <c r="D117" i="1"/>
  <c r="C117" i="1"/>
  <c r="H117" i="1" s="1"/>
  <c r="D116" i="1"/>
  <c r="C116" i="1"/>
  <c r="G115" i="1"/>
  <c r="D115" i="1"/>
  <c r="C115" i="1"/>
  <c r="H115" i="1" s="1"/>
  <c r="D114" i="1"/>
  <c r="G114" i="1" s="1"/>
  <c r="C114" i="1"/>
  <c r="D113" i="1"/>
  <c r="C113" i="1"/>
  <c r="H113" i="1" s="1"/>
  <c r="D112" i="1"/>
  <c r="C112" i="1"/>
  <c r="G111" i="1"/>
  <c r="D111" i="1"/>
  <c r="C111" i="1"/>
  <c r="H111" i="1" s="1"/>
  <c r="D110" i="1"/>
  <c r="G110" i="1" s="1"/>
  <c r="C110" i="1"/>
  <c r="D109" i="1"/>
  <c r="C109" i="1"/>
  <c r="H109" i="1" s="1"/>
  <c r="D108" i="1"/>
  <c r="C108" i="1"/>
  <c r="G107" i="1"/>
  <c r="D107" i="1"/>
  <c r="C107" i="1"/>
  <c r="H107" i="1" s="1"/>
  <c r="D106" i="1"/>
  <c r="G106" i="1" s="1"/>
  <c r="C106" i="1"/>
  <c r="D105" i="1"/>
  <c r="C105" i="1"/>
  <c r="H105" i="1" s="1"/>
  <c r="D104" i="1"/>
  <c r="C104" i="1"/>
  <c r="G103" i="1"/>
  <c r="D103" i="1"/>
  <c r="C103" i="1"/>
  <c r="H103" i="1" s="1"/>
  <c r="D102" i="1"/>
  <c r="G102" i="1" s="1"/>
  <c r="C102" i="1"/>
  <c r="D101" i="1"/>
  <c r="C101" i="1"/>
  <c r="H101" i="1" s="1"/>
  <c r="D100" i="1"/>
  <c r="C100" i="1"/>
  <c r="G99" i="1"/>
  <c r="D99" i="1"/>
  <c r="C99" i="1"/>
  <c r="H99" i="1" s="1"/>
  <c r="D98" i="1"/>
  <c r="G98" i="1" s="1"/>
  <c r="C98" i="1"/>
  <c r="D97" i="1"/>
  <c r="C97" i="1"/>
  <c r="H97" i="1" s="1"/>
  <c r="D96" i="1"/>
  <c r="C96" i="1"/>
  <c r="G95" i="1"/>
  <c r="D95" i="1"/>
  <c r="C95" i="1"/>
  <c r="H95" i="1" s="1"/>
  <c r="D94" i="1"/>
  <c r="G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6" i="1"/>
  <c r="D45" i="1"/>
  <c r="H45" i="1" s="1"/>
  <c r="C45" i="1"/>
  <c r="D44" i="1"/>
  <c r="H44" i="1" s="1"/>
  <c r="C44" i="1"/>
  <c r="D43" i="1"/>
  <c r="H43" i="1" s="1"/>
  <c r="C43" i="1"/>
  <c r="D42" i="1"/>
  <c r="H42" i="1" s="1"/>
  <c r="C42" i="1"/>
  <c r="D41" i="1"/>
  <c r="H41" i="1" s="1"/>
  <c r="C41" i="1"/>
  <c r="D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H163" i="1" l="1"/>
  <c r="H709" i="1"/>
  <c r="G647" i="1"/>
  <c r="G646" i="1"/>
  <c r="H646" i="1"/>
  <c r="H647" i="1"/>
  <c r="G648" i="1"/>
  <c r="E22" i="9"/>
  <c r="B22" i="9" s="1"/>
  <c r="G649" i="1"/>
  <c r="H669" i="1"/>
  <c r="H713" i="1"/>
  <c r="H711" i="1"/>
  <c r="H648" i="1"/>
  <c r="E21" i="9"/>
  <c r="B21" i="9" s="1"/>
  <c r="H703" i="1"/>
  <c r="E37" i="9"/>
  <c r="B37" i="9" s="1"/>
  <c r="H644" i="1"/>
  <c r="H643" i="1"/>
  <c r="H371" i="1"/>
  <c r="E350" i="4"/>
  <c r="D345" i="1" s="1"/>
  <c r="H364" i="1"/>
  <c r="F418" i="4"/>
  <c r="H290" i="1"/>
  <c r="H413" i="1"/>
  <c r="F416" i="4"/>
  <c r="F216" i="9"/>
  <c r="B216" i="9" s="1"/>
  <c r="H207" i="1"/>
  <c r="H191" i="1"/>
  <c r="H184" i="1"/>
  <c r="F188" i="4"/>
  <c r="F222" i="9"/>
  <c r="B222" i="9" s="1"/>
  <c r="E44" i="9"/>
  <c r="B44" i="9" s="1"/>
  <c r="H181" i="1"/>
  <c r="F218" i="9"/>
  <c r="B218" i="9" s="1"/>
  <c r="H179" i="1"/>
  <c r="E41" i="9"/>
  <c r="B41" i="9" s="1"/>
  <c r="H177" i="1"/>
  <c r="H175" i="1"/>
  <c r="H173" i="1"/>
  <c r="H169" i="1"/>
  <c r="H167" i="1"/>
  <c r="H165" i="1"/>
  <c r="F169" i="4"/>
  <c r="E163" i="4"/>
  <c r="D159" i="1" s="1"/>
  <c r="E40" i="9"/>
  <c r="B40" i="9" s="1"/>
  <c r="H161" i="1"/>
  <c r="H155" i="1"/>
  <c r="E152" i="4"/>
  <c r="H157" i="1"/>
  <c r="F159" i="4"/>
  <c r="F217" i="9"/>
  <c r="B217" i="9" s="1"/>
  <c r="H149" i="1"/>
  <c r="E283" i="9"/>
  <c r="B283" i="9" s="1"/>
  <c r="E26" i="9"/>
  <c r="B26" i="9" s="1"/>
  <c r="F214" i="9"/>
  <c r="B214" i="9" s="1"/>
  <c r="E284" i="9"/>
  <c r="B284" i="9" s="1"/>
  <c r="E6" i="4"/>
  <c r="D2" i="1" s="1"/>
  <c r="F83" i="4"/>
  <c r="E29" i="9"/>
  <c r="B29" i="9" s="1"/>
  <c r="G416" i="1"/>
  <c r="H416" i="1"/>
  <c r="G432" i="1"/>
  <c r="H432" i="1"/>
  <c r="G448" i="1"/>
  <c r="H448"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H96" i="1"/>
  <c r="H100" i="1"/>
  <c r="H104" i="1"/>
  <c r="H108" i="1"/>
  <c r="H112" i="1"/>
  <c r="H116" i="1"/>
  <c r="H124" i="1"/>
  <c r="H128" i="1"/>
  <c r="H132" i="1"/>
  <c r="H136" i="1"/>
  <c r="H140" i="1"/>
  <c r="H144" i="1"/>
  <c r="H152" i="1"/>
  <c r="H156" i="1"/>
  <c r="H160" i="1"/>
  <c r="H164" i="1"/>
  <c r="H168" i="1"/>
  <c r="H172" i="1"/>
  <c r="H176" i="1"/>
  <c r="G384" i="1"/>
  <c r="H384" i="1"/>
  <c r="G420" i="1"/>
  <c r="H420" i="1"/>
  <c r="G436" i="1"/>
  <c r="H436" i="1"/>
  <c r="G452" i="1"/>
  <c r="H452" i="1"/>
  <c r="G456" i="1"/>
  <c r="H456" i="1"/>
  <c r="G400" i="1"/>
  <c r="H400" i="1"/>
  <c r="G101" i="1"/>
  <c r="G109" i="1"/>
  <c r="G117" i="1"/>
  <c r="G121" i="1"/>
  <c r="G125" i="1"/>
  <c r="G129" i="1"/>
  <c r="G133" i="1"/>
  <c r="G137" i="1"/>
  <c r="G141" i="1"/>
  <c r="G145" i="1"/>
  <c r="G149" i="1"/>
  <c r="G153" i="1"/>
  <c r="G157" i="1"/>
  <c r="G161" i="1"/>
  <c r="G165" i="1"/>
  <c r="G169" i="1"/>
  <c r="G173" i="1"/>
  <c r="G177" i="1"/>
  <c r="G181" i="1"/>
  <c r="G185" i="1"/>
  <c r="G189" i="1"/>
  <c r="G193" i="1"/>
  <c r="G197" i="1"/>
  <c r="G201" i="1"/>
  <c r="G205" i="1"/>
  <c r="G209" i="1"/>
  <c r="G213" i="1"/>
  <c r="G217" i="1"/>
  <c r="G221" i="1"/>
  <c r="G225" i="1"/>
  <c r="G229" i="1"/>
  <c r="G233" i="1"/>
  <c r="G237" i="1"/>
  <c r="G241" i="1"/>
  <c r="G245" i="1"/>
  <c r="G249" i="1"/>
  <c r="G253" i="1"/>
  <c r="G257" i="1"/>
  <c r="G261" i="1"/>
  <c r="G265" i="1"/>
  <c r="G269" i="1"/>
  <c r="G273" i="1"/>
  <c r="G277" i="1"/>
  <c r="G281" i="1"/>
  <c r="G290" i="1"/>
  <c r="G298" i="1"/>
  <c r="G302" i="1"/>
  <c r="G310" i="1"/>
  <c r="G314" i="1"/>
  <c r="G318" i="1"/>
  <c r="G322" i="1"/>
  <c r="G326" i="1"/>
  <c r="G330" i="1"/>
  <c r="G334" i="1"/>
  <c r="G338" i="1"/>
  <c r="G342" i="1"/>
  <c r="G350" i="1"/>
  <c r="G354" i="1"/>
  <c r="G362" i="1"/>
  <c r="G366" i="1"/>
  <c r="G370" i="1"/>
  <c r="G374" i="1"/>
  <c r="G378" i="1"/>
  <c r="H382" i="1"/>
  <c r="G388" i="1"/>
  <c r="H388" i="1"/>
  <c r="G392" i="1"/>
  <c r="H392" i="1"/>
  <c r="G404" i="1"/>
  <c r="H404" i="1"/>
  <c r="G412" i="1"/>
  <c r="H412" i="1"/>
  <c r="G424" i="1"/>
  <c r="H424" i="1"/>
  <c r="G440" i="1"/>
  <c r="H440" i="1"/>
  <c r="G460" i="1"/>
  <c r="H460" i="1"/>
  <c r="G97" i="1"/>
  <c r="G105" i="1"/>
  <c r="G113" i="1"/>
  <c r="H94" i="1"/>
  <c r="G96" i="1"/>
  <c r="H98" i="1"/>
  <c r="G100" i="1"/>
  <c r="H102" i="1"/>
  <c r="G104" i="1"/>
  <c r="H106" i="1"/>
  <c r="G108" i="1"/>
  <c r="H110" i="1"/>
  <c r="G112" i="1"/>
  <c r="H114" i="1"/>
  <c r="G116" i="1"/>
  <c r="H118" i="1"/>
  <c r="H122" i="1"/>
  <c r="G124" i="1"/>
  <c r="H126" i="1"/>
  <c r="G128" i="1"/>
  <c r="H130" i="1"/>
  <c r="G132" i="1"/>
  <c r="H134" i="1"/>
  <c r="G136" i="1"/>
  <c r="H138" i="1"/>
  <c r="G140" i="1"/>
  <c r="H142" i="1"/>
  <c r="G144" i="1"/>
  <c r="H146" i="1"/>
  <c r="H150"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G236" i="1"/>
  <c r="H238" i="1"/>
  <c r="G240" i="1"/>
  <c r="H242" i="1"/>
  <c r="G244" i="1"/>
  <c r="H246" i="1"/>
  <c r="G248" i="1"/>
  <c r="H250" i="1"/>
  <c r="G252" i="1"/>
  <c r="H254" i="1"/>
  <c r="G256" i="1"/>
  <c r="G260" i="1"/>
  <c r="G264" i="1"/>
  <c r="G268" i="1"/>
  <c r="G272" i="1"/>
  <c r="G276" i="1"/>
  <c r="G280" i="1"/>
  <c r="G284" i="1"/>
  <c r="G289" i="1"/>
  <c r="G297" i="1"/>
  <c r="G301" i="1"/>
  <c r="G305" i="1"/>
  <c r="G309" i="1"/>
  <c r="G313" i="1"/>
  <c r="G317" i="1"/>
  <c r="G321" i="1"/>
  <c r="G325" i="1"/>
  <c r="G329" i="1"/>
  <c r="G333" i="1"/>
  <c r="G337" i="1"/>
  <c r="G341" i="1"/>
  <c r="G349" i="1"/>
  <c r="G353" i="1"/>
  <c r="G357" i="1"/>
  <c r="G361" i="1"/>
  <c r="G365" i="1"/>
  <c r="G369" i="1"/>
  <c r="G373" i="1"/>
  <c r="G377" i="1"/>
  <c r="G381" i="1"/>
  <c r="H385" i="1"/>
  <c r="G396" i="1"/>
  <c r="H396" i="1"/>
  <c r="H421" i="1"/>
  <c r="G428" i="1"/>
  <c r="H428" i="1"/>
  <c r="H437" i="1"/>
  <c r="G444" i="1"/>
  <c r="H444" i="1"/>
  <c r="H457" i="1"/>
  <c r="G571" i="1"/>
  <c r="H571" i="1"/>
  <c r="H586" i="1"/>
  <c r="G586" i="1"/>
  <c r="G627" i="1"/>
  <c r="H627" i="1"/>
  <c r="G383" i="1"/>
  <c r="G387" i="1"/>
  <c r="G395" i="1"/>
  <c r="G399" i="1"/>
  <c r="G411" i="1"/>
  <c r="G419" i="1"/>
  <c r="G423" i="1"/>
  <c r="G427" i="1"/>
  <c r="G431" i="1"/>
  <c r="G435" i="1"/>
  <c r="G439" i="1"/>
  <c r="G443" i="1"/>
  <c r="G447" i="1"/>
  <c r="G451" i="1"/>
  <c r="G455" i="1"/>
  <c r="G459" i="1"/>
  <c r="G463" i="1"/>
  <c r="G467" i="1"/>
  <c r="G471"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G567" i="1"/>
  <c r="H567" i="1"/>
  <c r="H582" i="1"/>
  <c r="G582" i="1"/>
  <c r="H464" i="1"/>
  <c r="H468" i="1"/>
  <c r="H472" i="1"/>
  <c r="G563" i="1"/>
  <c r="H563" i="1"/>
  <c r="H578" i="1"/>
  <c r="G578" i="1"/>
  <c r="G623" i="1"/>
  <c r="H623" i="1"/>
  <c r="G385" i="1"/>
  <c r="G389" i="1"/>
  <c r="G393" i="1"/>
  <c r="G397" i="1"/>
  <c r="G401" i="1"/>
  <c r="G405" i="1"/>
  <c r="G413" i="1"/>
  <c r="G417" i="1"/>
  <c r="G421" i="1"/>
  <c r="G425" i="1"/>
  <c r="G429" i="1"/>
  <c r="G433" i="1"/>
  <c r="G437" i="1"/>
  <c r="G441" i="1"/>
  <c r="G445" i="1"/>
  <c r="G449" i="1"/>
  <c r="G457" i="1"/>
  <c r="G461" i="1"/>
  <c r="G465" i="1"/>
  <c r="G469" i="1"/>
  <c r="G473"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G503" i="1"/>
  <c r="G504" i="1"/>
  <c r="G505" i="1"/>
  <c r="G506" i="1"/>
  <c r="G507" i="1"/>
  <c r="G508" i="1"/>
  <c r="G510" i="1"/>
  <c r="G511" i="1"/>
  <c r="G512" i="1"/>
  <c r="G513" i="1"/>
  <c r="G514" i="1"/>
  <c r="G515" i="1"/>
  <c r="G516" i="1"/>
  <c r="G517" i="1"/>
  <c r="G518" i="1"/>
  <c r="G519" i="1"/>
  <c r="G520" i="1"/>
  <c r="G521"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G1081" i="1"/>
  <c r="H1081" i="1"/>
  <c r="G1108" i="1"/>
  <c r="H1108" i="1"/>
  <c r="G1124" i="1"/>
  <c r="H1124" i="1"/>
  <c r="G1140" i="1"/>
  <c r="H1140" i="1"/>
  <c r="G1165" i="1"/>
  <c r="H1165" i="1"/>
  <c r="G1176" i="1"/>
  <c r="H1176" i="1"/>
  <c r="G1186" i="1"/>
  <c r="H1186"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1085" i="1"/>
  <c r="H1085" i="1"/>
  <c r="G1112" i="1"/>
  <c r="H1112" i="1"/>
  <c r="G1128" i="1"/>
  <c r="H1128" i="1"/>
  <c r="G1144" i="1"/>
  <c r="H1144" i="1"/>
  <c r="G1180" i="1"/>
  <c r="H1180" i="1"/>
  <c r="H621" i="1"/>
  <c r="H625"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9" i="1"/>
  <c r="G893" i="1"/>
  <c r="G897" i="1"/>
  <c r="G901" i="1"/>
  <c r="G905" i="1"/>
  <c r="G909" i="1"/>
  <c r="G913" i="1"/>
  <c r="G917" i="1"/>
  <c r="G921" i="1"/>
  <c r="G925" i="1"/>
  <c r="G929" i="1"/>
  <c r="G933" i="1"/>
  <c r="G937" i="1"/>
  <c r="G941" i="1"/>
  <c r="G945" i="1"/>
  <c r="G949"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G1089" i="1"/>
  <c r="H1089" i="1"/>
  <c r="G1100" i="1"/>
  <c r="H1100" i="1"/>
  <c r="G1116" i="1"/>
  <c r="H1116" i="1"/>
  <c r="G1132" i="1"/>
  <c r="H1132" i="1"/>
  <c r="G1148" i="1"/>
  <c r="H1148" i="1"/>
  <c r="G1157" i="1"/>
  <c r="H1157" i="1"/>
  <c r="G1168" i="1"/>
  <c r="H1168" i="1"/>
  <c r="H1549" i="1"/>
  <c r="G1549"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1093" i="1"/>
  <c r="H1093" i="1"/>
  <c r="G1104" i="1"/>
  <c r="H1104" i="1"/>
  <c r="G1120" i="1"/>
  <c r="H1120" i="1"/>
  <c r="G1136" i="1"/>
  <c r="H1136" i="1"/>
  <c r="G1161" i="1"/>
  <c r="H1161" i="1"/>
  <c r="G1172" i="1"/>
  <c r="H1172" i="1"/>
  <c r="H1477" i="1"/>
  <c r="G1477" i="1"/>
  <c r="J1477" i="1"/>
  <c r="H1482" i="1"/>
  <c r="G1482" i="1"/>
  <c r="H1505" i="1"/>
  <c r="G1505" i="1"/>
  <c r="G1439" i="1"/>
  <c r="I1439" i="1" s="1"/>
  <c r="J1439" i="1"/>
  <c r="H1439" i="1"/>
  <c r="G1443" i="1"/>
  <c r="I1443" i="1" s="1"/>
  <c r="J1443" i="1"/>
  <c r="H1443" i="1"/>
  <c r="H1447" i="1"/>
  <c r="G1447" i="1"/>
  <c r="I1447" i="1" s="1"/>
  <c r="J1447" i="1"/>
  <c r="H1451" i="1"/>
  <c r="G1451" i="1"/>
  <c r="I1451" i="1" s="1"/>
  <c r="J1451" i="1"/>
  <c r="H1457" i="1"/>
  <c r="G1457" i="1"/>
  <c r="J1457" i="1"/>
  <c r="H1461" i="1"/>
  <c r="G1461" i="1"/>
  <c r="H1502" i="1"/>
  <c r="G1502" i="1"/>
  <c r="H1546" i="1"/>
  <c r="G1546" i="1"/>
  <c r="E412" i="4"/>
  <c r="I16" i="3"/>
  <c r="F197" i="4"/>
  <c r="D196" i="4"/>
  <c r="F264" i="4"/>
  <c r="D263" i="4"/>
  <c r="E408" i="4"/>
  <c r="D403" i="1" s="1"/>
  <c r="D43" i="8"/>
  <c r="C1519" i="1"/>
  <c r="H1084" i="1"/>
  <c r="H1088" i="1"/>
  <c r="H1092" i="1"/>
  <c r="H1099" i="1"/>
  <c r="H1103" i="1"/>
  <c r="H1107" i="1"/>
  <c r="H1111" i="1"/>
  <c r="H1115" i="1"/>
  <c r="H1119" i="1"/>
  <c r="H1123" i="1"/>
  <c r="H1127" i="1"/>
  <c r="H1131" i="1"/>
  <c r="H1135" i="1"/>
  <c r="H1139" i="1"/>
  <c r="H1143" i="1"/>
  <c r="H1147" i="1"/>
  <c r="H1151" i="1"/>
  <c r="H1156" i="1"/>
  <c r="H1160" i="1"/>
  <c r="H1164" i="1"/>
  <c r="H1171" i="1"/>
  <c r="H1175" i="1"/>
  <c r="H1179" i="1"/>
  <c r="H1185" i="1"/>
  <c r="H1479" i="1"/>
  <c r="G1479" i="1"/>
  <c r="I1479" i="1" s="1"/>
  <c r="J1479" i="1"/>
  <c r="H1498" i="1"/>
  <c r="G1498" i="1"/>
  <c r="H1533" i="1"/>
  <c r="G1533" i="1"/>
  <c r="H1565" i="1"/>
  <c r="G1565" i="1"/>
  <c r="F45" i="4"/>
  <c r="D44" i="4"/>
  <c r="F228" i="4"/>
  <c r="D224" i="4"/>
  <c r="G142" i="9"/>
  <c r="E142" i="9" s="1"/>
  <c r="B142" i="9" s="1"/>
  <c r="F603" i="4"/>
  <c r="D593" i="4"/>
  <c r="C597" i="1"/>
  <c r="F207" i="5"/>
  <c r="D206" i="5"/>
  <c r="C1184" i="1"/>
  <c r="E258" i="5"/>
  <c r="D1235" i="1" s="1"/>
  <c r="D1236" i="1"/>
  <c r="F5" i="6"/>
  <c r="H24" i="3"/>
  <c r="C1299" i="1"/>
  <c r="F114" i="6"/>
  <c r="H27" i="3"/>
  <c r="C1408" i="1"/>
  <c r="H1083" i="1"/>
  <c r="H1087" i="1"/>
  <c r="H1091" i="1"/>
  <c r="H1095" i="1"/>
  <c r="H1098" i="1"/>
  <c r="H1102" i="1"/>
  <c r="H1106" i="1"/>
  <c r="H1110" i="1"/>
  <c r="H1114" i="1"/>
  <c r="H1118" i="1"/>
  <c r="H1122" i="1"/>
  <c r="H1126" i="1"/>
  <c r="H1130" i="1"/>
  <c r="H1134" i="1"/>
  <c r="H1138" i="1"/>
  <c r="H1142" i="1"/>
  <c r="H1146" i="1"/>
  <c r="H1150" i="1"/>
  <c r="H1155" i="1"/>
  <c r="H1159" i="1"/>
  <c r="H1163" i="1"/>
  <c r="H1170" i="1"/>
  <c r="H1174" i="1"/>
  <c r="H1178" i="1"/>
  <c r="H1182" i="1"/>
  <c r="G1441" i="1"/>
  <c r="I1441" i="1" s="1"/>
  <c r="J1441" i="1"/>
  <c r="H1441" i="1"/>
  <c r="G1445" i="1"/>
  <c r="J1445" i="1"/>
  <c r="H1445" i="1"/>
  <c r="H1449" i="1"/>
  <c r="G1449" i="1"/>
  <c r="J1449" i="1"/>
  <c r="H1453" i="1"/>
  <c r="G1453" i="1"/>
  <c r="H1455" i="1"/>
  <c r="G1455" i="1"/>
  <c r="I1455" i="1" s="1"/>
  <c r="J1455" i="1"/>
  <c r="H1459" i="1"/>
  <c r="G1459" i="1"/>
  <c r="J1459" i="1"/>
  <c r="H1485" i="1"/>
  <c r="G1485" i="1"/>
  <c r="H1530" i="1"/>
  <c r="G1530" i="1"/>
  <c r="H1562" i="1"/>
  <c r="G1562" i="1"/>
  <c r="F62" i="4"/>
  <c r="D50" i="4"/>
  <c r="D82" i="4"/>
  <c r="E420" i="4"/>
  <c r="H1436" i="1"/>
  <c r="H1472" i="1"/>
  <c r="G1472" i="1"/>
  <c r="I1472" i="1" s="1"/>
  <c r="H1474" i="1"/>
  <c r="G1474" i="1"/>
  <c r="I1474" i="1" s="1"/>
  <c r="H1489" i="1"/>
  <c r="G1489" i="1"/>
  <c r="H1509" i="1"/>
  <c r="G1509" i="1"/>
  <c r="H1537" i="1"/>
  <c r="G1537" i="1"/>
  <c r="H1553" i="1"/>
  <c r="G1553" i="1"/>
  <c r="H1569" i="1"/>
  <c r="G1569" i="1"/>
  <c r="H1573" i="1"/>
  <c r="G1573" i="1"/>
  <c r="H1577" i="1"/>
  <c r="G1577" i="1"/>
  <c r="D163" i="4"/>
  <c r="D459" i="4"/>
  <c r="F529" i="4"/>
  <c r="F99" i="6"/>
  <c r="D89" i="6"/>
  <c r="G297" i="9"/>
  <c r="E297" i="9" s="1"/>
  <c r="H29" i="3"/>
  <c r="I31" i="3"/>
  <c r="D1469" i="1"/>
  <c r="I32" i="3"/>
  <c r="D1475" i="1"/>
  <c r="I1440" i="1"/>
  <c r="I1442" i="1"/>
  <c r="I1444" i="1"/>
  <c r="H1454" i="1"/>
  <c r="G1454" i="1"/>
  <c r="H1462" i="1"/>
  <c r="G1462" i="1"/>
  <c r="H1464" i="1"/>
  <c r="G1464" i="1"/>
  <c r="I1464" i="1" s="1"/>
  <c r="H1466" i="1"/>
  <c r="G1466" i="1"/>
  <c r="H1468" i="1"/>
  <c r="G1468" i="1"/>
  <c r="I1468" i="1" s="1"/>
  <c r="H1493" i="1"/>
  <c r="G1493" i="1"/>
  <c r="H1513" i="1"/>
  <c r="G1513" i="1"/>
  <c r="H1521" i="1"/>
  <c r="G1521" i="1"/>
  <c r="H1525" i="1"/>
  <c r="G1525" i="1"/>
  <c r="H1541" i="1"/>
  <c r="G1541" i="1"/>
  <c r="H1557" i="1"/>
  <c r="G1557" i="1"/>
  <c r="F106" i="4"/>
  <c r="F133" i="4"/>
  <c r="D215" i="4"/>
  <c r="F119" i="5"/>
  <c r="D118" i="5"/>
  <c r="D177" i="5"/>
  <c r="F180" i="5"/>
  <c r="E141" i="6"/>
  <c r="I24" i="3"/>
  <c r="I1471" i="1"/>
  <c r="I1473" i="1"/>
  <c r="H1481" i="1"/>
  <c r="G1481" i="1"/>
  <c r="G1490" i="1"/>
  <c r="H1497" i="1"/>
  <c r="G1497" i="1"/>
  <c r="H1501" i="1"/>
  <c r="G1501" i="1"/>
  <c r="G1510" i="1"/>
  <c r="H1529" i="1"/>
  <c r="G1529" i="1"/>
  <c r="G1538" i="1"/>
  <c r="H1545" i="1"/>
  <c r="G1545" i="1"/>
  <c r="G1554" i="1"/>
  <c r="H1561" i="1"/>
  <c r="G1561" i="1"/>
  <c r="G1570" i="1"/>
  <c r="G1574" i="1"/>
  <c r="G1578" i="1"/>
  <c r="D7" i="4"/>
  <c r="F125" i="4"/>
  <c r="D124" i="4"/>
  <c r="F134" i="4"/>
  <c r="F153" i="4"/>
  <c r="D152" i="4"/>
  <c r="F300" i="4"/>
  <c r="D299" i="4"/>
  <c r="F352" i="4"/>
  <c r="D351" i="4"/>
  <c r="E528" i="4"/>
  <c r="F581" i="4"/>
  <c r="D580" i="4"/>
  <c r="E68" i="5"/>
  <c r="H289" i="9"/>
  <c r="E176" i="5"/>
  <c r="F130" i="6"/>
  <c r="D129" i="6"/>
  <c r="D644" i="4"/>
  <c r="D245" i="5"/>
  <c r="D42" i="8"/>
  <c r="G294" i="9" s="1"/>
  <c r="E294" i="9" s="1"/>
  <c r="D344" i="4"/>
  <c r="D396" i="4"/>
  <c r="D643" i="4"/>
  <c r="D421" i="4"/>
  <c r="D515" i="4"/>
  <c r="D567" i="4"/>
  <c r="D625" i="4"/>
  <c r="F8" i="5"/>
  <c r="D7" i="5"/>
  <c r="F70" i="5"/>
  <c r="D69" i="5"/>
  <c r="D311" i="4"/>
  <c r="D363" i="4"/>
  <c r="D472" i="4"/>
  <c r="D484" i="4"/>
  <c r="E7" i="5"/>
  <c r="D190" i="5"/>
  <c r="F36" i="6"/>
  <c r="D3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89" i="9"/>
  <c r="E189" i="9" s="1"/>
  <c r="B189" i="9" s="1"/>
  <c r="G185" i="9"/>
  <c r="E185" i="9" s="1"/>
  <c r="B185" i="9" s="1"/>
  <c r="G181" i="9"/>
  <c r="E181" i="9" s="1"/>
  <c r="B181" i="9" s="1"/>
  <c r="G177" i="9"/>
  <c r="E177" i="9" s="1"/>
  <c r="B177" i="9" s="1"/>
  <c r="G165" i="9"/>
  <c r="H164" i="9"/>
  <c r="G278" i="9"/>
  <c r="E278" i="9" s="1"/>
  <c r="B278"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G173" i="9"/>
  <c r="E173" i="9" s="1"/>
  <c r="B173" i="9" s="1"/>
  <c r="G169" i="9"/>
  <c r="E169" i="9" s="1"/>
  <c r="B169" i="9" s="1"/>
  <c r="H165" i="9"/>
  <c r="G187" i="9"/>
  <c r="E187" i="9" s="1"/>
  <c r="B187" i="9" s="1"/>
  <c r="G183" i="9"/>
  <c r="E183" i="9" s="1"/>
  <c r="B183" i="9" s="1"/>
  <c r="G179" i="9"/>
  <c r="E179" i="9" s="1"/>
  <c r="B179" i="9" s="1"/>
  <c r="G174" i="9"/>
  <c r="E174" i="9" s="1"/>
  <c r="B174" i="9" s="1"/>
  <c r="G170" i="9"/>
  <c r="E170" i="9" s="1"/>
  <c r="B170" i="9" s="1"/>
  <c r="G166" i="9"/>
  <c r="E166" i="9" s="1"/>
  <c r="B166" i="9" s="1"/>
  <c r="G277" i="9"/>
  <c r="E277" i="9" s="1"/>
  <c r="B277" i="9" s="1"/>
  <c r="G191" i="9"/>
  <c r="E191" i="9" s="1"/>
  <c r="B191" i="9" s="1"/>
  <c r="G175" i="9"/>
  <c r="E175" i="9" s="1"/>
  <c r="B175" i="9" s="1"/>
  <c r="G171" i="9"/>
  <c r="E171" i="9" s="1"/>
  <c r="B171" i="9" s="1"/>
  <c r="G167" i="9"/>
  <c r="E167" i="9" s="1"/>
  <c r="B167" i="9" s="1"/>
  <c r="I10" i="9"/>
  <c r="G188" i="9"/>
  <c r="E188" i="9" s="1"/>
  <c r="B188" i="9" s="1"/>
  <c r="G184" i="9"/>
  <c r="E184" i="9" s="1"/>
  <c r="B184" i="9" s="1"/>
  <c r="G180" i="9"/>
  <c r="E180" i="9" s="1"/>
  <c r="B180" i="9" s="1"/>
  <c r="G176" i="9"/>
  <c r="E176" i="9" s="1"/>
  <c r="B176" i="9" s="1"/>
  <c r="G172" i="9"/>
  <c r="E172" i="9" s="1"/>
  <c r="B172" i="9" s="1"/>
  <c r="G168" i="9"/>
  <c r="E168" i="9" s="1"/>
  <c r="B168" i="9" s="1"/>
  <c r="E286" i="9"/>
  <c r="B286" i="9" s="1"/>
  <c r="B45" i="9"/>
  <c r="B53" i="9"/>
  <c r="B61" i="9"/>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6" i="9"/>
  <c r="B146" i="9" s="1"/>
  <c r="E150" i="9"/>
  <c r="B150" i="9" s="1"/>
  <c r="B140" i="9"/>
  <c r="B144" i="9"/>
  <c r="B148" i="9"/>
  <c r="B152" i="9"/>
  <c r="B156" i="9"/>
  <c r="B239" i="9"/>
  <c r="F249" i="9"/>
  <c r="B249" i="9" s="1"/>
  <c r="B255" i="9"/>
  <c r="F265" i="9"/>
  <c r="B265" i="9" s="1"/>
  <c r="B219" i="9"/>
  <c r="B220" i="9"/>
  <c r="B224" i="9"/>
  <c r="B227" i="9"/>
  <c r="B228" i="9"/>
  <c r="B232" i="9"/>
  <c r="B235" i="9"/>
  <c r="B251" i="9"/>
  <c r="F261" i="9"/>
  <c r="B261" i="9" s="1"/>
  <c r="B267" i="9"/>
  <c r="E407" i="4" l="1"/>
  <c r="D402" i="1" s="1"/>
  <c r="E151" i="4"/>
  <c r="D148" i="1"/>
  <c r="B294" i="9"/>
  <c r="F484" i="4"/>
  <c r="C478" i="1"/>
  <c r="F644" i="4"/>
  <c r="C638" i="1"/>
  <c r="F124" i="4"/>
  <c r="C120" i="1"/>
  <c r="F593" i="4"/>
  <c r="C587" i="1"/>
  <c r="F263" i="4"/>
  <c r="C259" i="1"/>
  <c r="F35" i="6"/>
  <c r="H25" i="3"/>
  <c r="C1329" i="1"/>
  <c r="D420" i="4"/>
  <c r="F421" i="4"/>
  <c r="C415" i="1"/>
  <c r="E636" i="4"/>
  <c r="D630" i="1" s="1"/>
  <c r="D522" i="1"/>
  <c r="G1469" i="1"/>
  <c r="H1469" i="1"/>
  <c r="F472" i="4"/>
  <c r="C466" i="1"/>
  <c r="D68" i="5"/>
  <c r="F69" i="5"/>
  <c r="C1047" i="1"/>
  <c r="F625" i="4"/>
  <c r="C619" i="1"/>
  <c r="C637" i="1"/>
  <c r="F643" i="4"/>
  <c r="F129" i="6"/>
  <c r="C1423" i="1"/>
  <c r="I21" i="3"/>
  <c r="D1046" i="1"/>
  <c r="F351" i="4"/>
  <c r="D350" i="4"/>
  <c r="C346" i="1"/>
  <c r="H20" i="9"/>
  <c r="G20" i="9"/>
  <c r="D151" i="4"/>
  <c r="F152" i="4"/>
  <c r="C148" i="1"/>
  <c r="I28" i="3"/>
  <c r="D1435" i="1"/>
  <c r="F163" i="4"/>
  <c r="C159" i="1"/>
  <c r="E635" i="4"/>
  <c r="D629" i="1" s="1"/>
  <c r="D414" i="1"/>
  <c r="I1459" i="1"/>
  <c r="I1449" i="1"/>
  <c r="G1299" i="1"/>
  <c r="H1299" i="1"/>
  <c r="G292" i="9"/>
  <c r="E292" i="9" s="1"/>
  <c r="B292" i="9" s="1"/>
  <c r="F206" i="5"/>
  <c r="C1183" i="1"/>
  <c r="F44" i="4"/>
  <c r="C40" i="1"/>
  <c r="H1519" i="1"/>
  <c r="G1519" i="1"/>
  <c r="K1432" i="9"/>
  <c r="G295" i="9"/>
  <c r="E295" i="9" s="1"/>
  <c r="B295" i="9" s="1"/>
  <c r="C1517" i="1"/>
  <c r="I34" i="3"/>
  <c r="F459" i="4"/>
  <c r="C453" i="1"/>
  <c r="G1184" i="1"/>
  <c r="H1184" i="1"/>
  <c r="F212" i="9"/>
  <c r="G291" i="9"/>
  <c r="E291" i="9" s="1"/>
  <c r="B291" i="9" s="1"/>
  <c r="F190" i="5"/>
  <c r="C1167" i="1"/>
  <c r="F363" i="4"/>
  <c r="C358" i="1"/>
  <c r="C561" i="1"/>
  <c r="F567" i="4"/>
  <c r="F396" i="4"/>
  <c r="C391" i="1"/>
  <c r="F245" i="5"/>
  <c r="C1222" i="1"/>
  <c r="F580" i="4"/>
  <c r="C574" i="1"/>
  <c r="D6" i="4"/>
  <c r="F7" i="4"/>
  <c r="C3" i="1"/>
  <c r="F215" i="4"/>
  <c r="C211" i="1"/>
  <c r="H1475" i="1"/>
  <c r="G1475" i="1"/>
  <c r="D528" i="4"/>
  <c r="F82" i="4"/>
  <c r="C78" i="1"/>
  <c r="G1408" i="1"/>
  <c r="H1408" i="1"/>
  <c r="G1236" i="1"/>
  <c r="H1236" i="1"/>
  <c r="I35" i="3"/>
  <c r="C1518" i="1"/>
  <c r="F196" i="4"/>
  <c r="C192" i="1"/>
  <c r="F118" i="5"/>
  <c r="C1096" i="1"/>
  <c r="F89" i="6"/>
  <c r="C1383" i="1"/>
  <c r="D141" i="6"/>
  <c r="E165" i="9"/>
  <c r="B165" i="9" s="1"/>
  <c r="E6" i="5"/>
  <c r="I20" i="3"/>
  <c r="D985" i="1"/>
  <c r="F311" i="4"/>
  <c r="C306" i="1"/>
  <c r="F7" i="5"/>
  <c r="H20" i="3"/>
  <c r="C985" i="1"/>
  <c r="F515" i="4"/>
  <c r="C509" i="1"/>
  <c r="F344" i="4"/>
  <c r="C339" i="1"/>
  <c r="D237" i="5"/>
  <c r="E175" i="5"/>
  <c r="D1152" i="1" s="1"/>
  <c r="I22" i="3"/>
  <c r="D1153" i="1"/>
  <c r="D298" i="4"/>
  <c r="F299" i="4"/>
  <c r="C294" i="1"/>
  <c r="G289" i="9"/>
  <c r="E289" i="9" s="1"/>
  <c r="B289" i="9" s="1"/>
  <c r="D176" i="5"/>
  <c r="F177" i="5"/>
  <c r="C1154" i="1"/>
  <c r="I1466" i="1"/>
  <c r="I1462" i="1"/>
  <c r="B297" i="9"/>
  <c r="E296" i="9"/>
  <c r="I10" i="3" s="1"/>
  <c r="F50" i="4"/>
  <c r="C46" i="1"/>
  <c r="G1235" i="1"/>
  <c r="H1235" i="1"/>
  <c r="H597" i="1"/>
  <c r="G597" i="1"/>
  <c r="F224" i="4"/>
  <c r="C220" i="1"/>
  <c r="E639" i="4"/>
  <c r="D407" i="1"/>
  <c r="I1457" i="1"/>
  <c r="I1477" i="1"/>
  <c r="D147" i="1" l="1"/>
  <c r="E289" i="4"/>
  <c r="I17" i="3"/>
  <c r="G1096" i="1"/>
  <c r="H1096" i="1"/>
  <c r="H1518" i="1"/>
  <c r="G1518" i="1"/>
  <c r="H40" i="1"/>
  <c r="G40" i="1"/>
  <c r="H21" i="3"/>
  <c r="C1046" i="1"/>
  <c r="F68" i="5"/>
  <c r="H478" i="1"/>
  <c r="G478" i="1"/>
  <c r="F237" i="5"/>
  <c r="H23" i="3"/>
  <c r="C1214" i="1"/>
  <c r="D6" i="5"/>
  <c r="H28" i="3"/>
  <c r="F141" i="6"/>
  <c r="C1435" i="1"/>
  <c r="H3" i="1"/>
  <c r="G3" i="1"/>
  <c r="B212" i="9"/>
  <c r="G299" i="9"/>
  <c r="E299" i="9" s="1"/>
  <c r="E20" i="9"/>
  <c r="G466" i="1"/>
  <c r="H466" i="1"/>
  <c r="D635" i="4"/>
  <c r="F420" i="4"/>
  <c r="C414" i="1"/>
  <c r="F350" i="4"/>
  <c r="D408" i="4"/>
  <c r="C345" i="1"/>
  <c r="G619" i="1"/>
  <c r="H619" i="1"/>
  <c r="H120" i="1"/>
  <c r="G120" i="1"/>
  <c r="F176" i="5"/>
  <c r="D175" i="5"/>
  <c r="H22" i="3"/>
  <c r="C1153" i="1"/>
  <c r="H339" i="1"/>
  <c r="G339" i="1"/>
  <c r="G985" i="1"/>
  <c r="H985" i="1"/>
  <c r="H306" i="1"/>
  <c r="G306" i="1"/>
  <c r="H276" i="9"/>
  <c r="D984" i="1"/>
  <c r="G1383" i="1"/>
  <c r="H1383" i="1"/>
  <c r="H192" i="1"/>
  <c r="G192" i="1"/>
  <c r="H78" i="1"/>
  <c r="G78" i="1"/>
  <c r="G1222" i="1"/>
  <c r="H1222" i="1"/>
  <c r="G1167" i="1"/>
  <c r="H1167" i="1"/>
  <c r="G1183" i="1"/>
  <c r="H1183" i="1"/>
  <c r="H159" i="1"/>
  <c r="G159" i="1"/>
  <c r="H148" i="1"/>
  <c r="G148" i="1"/>
  <c r="H1047" i="1"/>
  <c r="G1047" i="1"/>
  <c r="G1329" i="1"/>
  <c r="H1329" i="1"/>
  <c r="G587" i="1"/>
  <c r="H587" i="1"/>
  <c r="G638" i="1"/>
  <c r="H638" i="1"/>
  <c r="H509" i="1"/>
  <c r="G509" i="1"/>
  <c r="F528" i="4"/>
  <c r="D636" i="4"/>
  <c r="C522" i="1"/>
  <c r="H574" i="1"/>
  <c r="G574" i="1"/>
  <c r="G391" i="1"/>
  <c r="H391" i="1"/>
  <c r="H358" i="1"/>
  <c r="G358" i="1"/>
  <c r="G453" i="1"/>
  <c r="H453" i="1"/>
  <c r="H17" i="3"/>
  <c r="D289" i="4"/>
  <c r="F151" i="4"/>
  <c r="C147" i="1"/>
  <c r="G1423" i="1"/>
  <c r="H1423" i="1"/>
  <c r="H259" i="1"/>
  <c r="G259" i="1"/>
  <c r="H46" i="1"/>
  <c r="G46" i="1"/>
  <c r="D407" i="4"/>
  <c r="F298" i="4"/>
  <c r="C293" i="1"/>
  <c r="D633" i="1"/>
  <c r="H220" i="1"/>
  <c r="G220" i="1"/>
  <c r="G1154" i="1"/>
  <c r="H1154" i="1"/>
  <c r="H294" i="1"/>
  <c r="G294" i="1"/>
  <c r="H211" i="1"/>
  <c r="G211" i="1"/>
  <c r="D412" i="4"/>
  <c r="F6" i="4"/>
  <c r="H16" i="3"/>
  <c r="D290" i="4"/>
  <c r="C2" i="1"/>
  <c r="G561" i="1"/>
  <c r="H561" i="1"/>
  <c r="H1517" i="1"/>
  <c r="G1517" i="1"/>
  <c r="H11" i="3"/>
  <c r="H346" i="1"/>
  <c r="G346" i="1"/>
  <c r="H637" i="1"/>
  <c r="G637" i="1"/>
  <c r="G415" i="1"/>
  <c r="H415" i="1"/>
  <c r="E293" i="9"/>
  <c r="E290" i="4" l="1"/>
  <c r="D286" i="1" s="1"/>
  <c r="D285" i="1"/>
  <c r="E413" i="4"/>
  <c r="E291" i="4"/>
  <c r="D287" i="1" s="1"/>
  <c r="G1153" i="1"/>
  <c r="H1153" i="1"/>
  <c r="H345" i="1"/>
  <c r="G345" i="1"/>
  <c r="H1046" i="1"/>
  <c r="G1046" i="1"/>
  <c r="D291" i="4"/>
  <c r="F289" i="4"/>
  <c r="D413" i="4"/>
  <c r="C285" i="1"/>
  <c r="F408" i="4"/>
  <c r="C403" i="1"/>
  <c r="C629" i="1"/>
  <c r="F635" i="4"/>
  <c r="E298" i="9"/>
  <c r="B299" i="9"/>
  <c r="G282" i="9"/>
  <c r="E282" i="9" s="1"/>
  <c r="B282" i="9" s="1"/>
  <c r="G276" i="9"/>
  <c r="E276" i="9" s="1"/>
  <c r="F6" i="5"/>
  <c r="C984" i="1"/>
  <c r="F407" i="4"/>
  <c r="C402" i="1"/>
  <c r="N3" i="9"/>
  <c r="I11" i="3"/>
  <c r="H2" i="1"/>
  <c r="G2" i="1"/>
  <c r="D639" i="4"/>
  <c r="D414" i="4"/>
  <c r="F412" i="4"/>
  <c r="C407" i="1"/>
  <c r="H293" i="1"/>
  <c r="G293" i="1"/>
  <c r="F175" i="5"/>
  <c r="C1152" i="1"/>
  <c r="G1435" i="1"/>
  <c r="H1435" i="1"/>
  <c r="H9" i="3"/>
  <c r="G1214" i="1"/>
  <c r="H1214" i="1"/>
  <c r="F636" i="4"/>
  <c r="C630" i="1"/>
  <c r="B20" i="9"/>
  <c r="E19" i="9"/>
  <c r="C286" i="1"/>
  <c r="H147" i="1"/>
  <c r="G147" i="1"/>
  <c r="H522" i="1"/>
  <c r="G522" i="1"/>
  <c r="G414" i="1"/>
  <c r="H414" i="1"/>
  <c r="F290" i="4" l="1"/>
  <c r="E414" i="4"/>
  <c r="D409" i="1" s="1"/>
  <c r="E640" i="4"/>
  <c r="E415" i="4"/>
  <c r="D410" i="1" s="1"/>
  <c r="D408" i="1"/>
  <c r="G1152" i="1"/>
  <c r="H1152" i="1"/>
  <c r="G407" i="1"/>
  <c r="H407" i="1"/>
  <c r="H629" i="1"/>
  <c r="G629" i="1"/>
  <c r="D640" i="4"/>
  <c r="D415" i="4"/>
  <c r="F413" i="4"/>
  <c r="C408" i="1"/>
  <c r="E275" i="9"/>
  <c r="B276" i="9"/>
  <c r="K3" i="9"/>
  <c r="I9" i="3"/>
  <c r="H8" i="3"/>
  <c r="H984" i="1"/>
  <c r="G984" i="1"/>
  <c r="G403" i="1"/>
  <c r="H403" i="1"/>
  <c r="F639" i="4"/>
  <c r="D641" i="4"/>
  <c r="C633" i="1"/>
  <c r="G402" i="1"/>
  <c r="H402" i="1"/>
  <c r="H285" i="1"/>
  <c r="G285" i="1"/>
  <c r="H286" i="1"/>
  <c r="G286" i="1"/>
  <c r="H630" i="1"/>
  <c r="G630" i="1"/>
  <c r="F414" i="4"/>
  <c r="C409" i="1"/>
  <c r="F291" i="4"/>
  <c r="C287" i="1"/>
  <c r="E641" i="4" l="1"/>
  <c r="F641" i="4" s="1"/>
  <c r="E642" i="4"/>
  <c r="D634" i="1"/>
  <c r="C635" i="1"/>
  <c r="H287" i="1"/>
  <c r="G287" i="1"/>
  <c r="H633" i="1"/>
  <c r="G633" i="1"/>
  <c r="G408" i="1"/>
  <c r="H408" i="1"/>
  <c r="G409" i="1"/>
  <c r="H409" i="1"/>
  <c r="F415" i="4"/>
  <c r="C410" i="1"/>
  <c r="M3" i="9"/>
  <c r="I8" i="3"/>
  <c r="D642" i="4"/>
  <c r="D645" i="4" s="1"/>
  <c r="F640" i="4"/>
  <c r="C634" i="1"/>
  <c r="E646" i="4" l="1"/>
  <c r="D636" i="1"/>
  <c r="D635" i="1"/>
  <c r="G635" i="1" s="1"/>
  <c r="E645" i="4"/>
  <c r="H18" i="3"/>
  <c r="C639" i="1"/>
  <c r="G274" i="9"/>
  <c r="E274" i="9" s="1"/>
  <c r="B274" i="9" s="1"/>
  <c r="D646" i="4"/>
  <c r="F642" i="4"/>
  <c r="C636" i="1"/>
  <c r="G410" i="1"/>
  <c r="H410" i="1"/>
  <c r="H635" i="1"/>
  <c r="G634" i="1"/>
  <c r="H634" i="1"/>
  <c r="D639" i="1" l="1"/>
  <c r="G639" i="1" s="1"/>
  <c r="I18" i="3"/>
  <c r="F645" i="4"/>
  <c r="D640" i="1"/>
  <c r="I19" i="3"/>
  <c r="H636" i="1"/>
  <c r="G636" i="1"/>
  <c r="H7" i="3"/>
  <c r="H639" i="1"/>
  <c r="F646" i="4"/>
  <c r="H19" i="3"/>
  <c r="C640" i="1"/>
  <c r="J3" i="9" l="1"/>
  <c r="I7" i="3"/>
  <c r="G640" i="1"/>
  <c r="H640" i="1"/>
  <c r="M271" i="9" l="1"/>
  <c r="L271" i="9"/>
  <c r="G18" i="9"/>
  <c r="H18" i="9"/>
  <c r="I17" i="9"/>
  <c r="L16" i="9"/>
  <c r="J7" i="9"/>
  <c r="M16" i="9"/>
  <c r="J11" i="9"/>
  <c r="J5" i="9"/>
  <c r="K6" i="9"/>
  <c r="J8" i="9"/>
  <c r="H16" i="9"/>
  <c r="J9" i="9"/>
  <c r="K7" i="9"/>
  <c r="K9" i="9"/>
  <c r="K11" i="9"/>
  <c r="J17" i="9"/>
  <c r="I13" i="9"/>
  <c r="G17" i="9"/>
  <c r="L15" i="9"/>
  <c r="K12" i="9"/>
  <c r="I6" i="9"/>
  <c r="G16" i="9"/>
  <c r="H15" i="9"/>
  <c r="J10" i="9"/>
  <c r="K10" i="9"/>
  <c r="H17" i="9"/>
  <c r="M15" i="9"/>
  <c r="I5" i="9"/>
  <c r="K13" i="9"/>
  <c r="I8" i="9"/>
  <c r="J13" i="9"/>
  <c r="K8" i="9"/>
  <c r="I9" i="9"/>
  <c r="I11" i="9"/>
  <c r="I12" i="9"/>
  <c r="K5" i="9"/>
  <c r="I7" i="9"/>
  <c r="E7" i="9" s="1"/>
  <c r="B7" i="9" s="1"/>
  <c r="J6" i="9"/>
  <c r="J12" i="9"/>
  <c r="G15" i="9"/>
  <c r="E15" i="9" s="1"/>
  <c r="F271" i="9" l="1"/>
  <c r="B271" i="9" s="1"/>
  <c r="E11" i="9"/>
  <c r="B11" i="9" s="1"/>
  <c r="E10" i="9"/>
  <c r="B10" i="9" s="1"/>
  <c r="E18" i="9"/>
  <c r="B18" i="9" s="1"/>
  <c r="E5" i="9"/>
  <c r="B5" i="9" s="1"/>
  <c r="F16" i="9"/>
  <c r="E12" i="9"/>
  <c r="B12" i="9" s="1"/>
  <c r="E8" i="9"/>
  <c r="B8" i="9" s="1"/>
  <c r="E16" i="9"/>
  <c r="E17" i="9"/>
  <c r="B17" i="9" s="1"/>
  <c r="E9" i="9"/>
  <c r="B9" i="9" s="1"/>
  <c r="E6" i="9"/>
  <c r="B6" i="9" s="1"/>
  <c r="E13" i="9"/>
  <c r="B13" i="9" s="1"/>
  <c r="F15" i="9"/>
  <c r="F19" i="9" l="1"/>
  <c r="F14" i="9"/>
  <c r="F3" i="9" s="1"/>
  <c r="B16" i="9"/>
  <c r="E4" i="9"/>
  <c r="B15" i="9"/>
  <c r="E14"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<sst xmlns="http://schemas.openxmlformats.org/spreadsheetml/2006/main" count="4315" uniqueCount="3395">
  <si>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</si>
  <si>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</si>
  <si>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</si>
  <si>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</si>
  <si>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</si>
  <si>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</si>
  <si>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</si>
  <si>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</si>
  <si>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</si>
  <si>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</si>
  <si>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</si>
  <si>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</si>
  <si>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</si>
  <si>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</si>
  <si>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</si>
  <si>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</si>
  <si>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</si>
  <si>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</si>
  <si>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</si>
  <si>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</si>
  <si>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</si>
  <si>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</si>
  <si>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</si>
  <si>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</si>
  <si>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</si>
  <si>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</si>
  <si>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</si>
  <si>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</si>
  <si>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</si>
  <si>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</si>
  <si>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</si>
  <si>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DJEČJI VRTIĆ PAŠKI MALIŠANI</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</si>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</sst>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144270.21</v>
      </c>
      <c r="D2" s="6">
        <f>'PR-RAS'!E6</f>
        <v>152685.09999999998</v>
      </c>
      <c r="E2" s="6">
        <v>0</v>
      </c>
      <c r="F2" s="6">
        <v>0</v>
      </c>
      <c r="G2" s="7">
        <f t="shared" ref="G2:G264" si="0">(B2/1000)*(C2*1+D2*2)</f>
        <v>449.64040999999992</v>
      </c>
      <c r="H2" s="7">
        <f t="shared" ref="H2:H264" si="1">ABS(C2-ROUND(C2,0))+ABS(D2-ROUND(D2,0))</f>
        <v>0.30999999996856786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22905.3</v>
      </c>
      <c r="D46" s="1">
        <f>'PR-RAS'!E50</f>
        <v>23890.11</v>
      </c>
      <c r="E46" s="1">
        <v>0</v>
      </c>
      <c r="F46" s="1">
        <v>0</v>
      </c>
      <c r="G46" s="2">
        <f t="shared" si="0"/>
        <v>3180.8483999999999</v>
      </c>
      <c r="H46" s="2">
        <f t="shared" si="1"/>
        <v>0.40999999999985448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22905.3</v>
      </c>
      <c r="D64" s="1">
        <f>'PR-RAS'!E68</f>
        <v>23890.11</v>
      </c>
      <c r="E64" s="1">
        <v>0</v>
      </c>
      <c r="F64" s="1">
        <v>0</v>
      </c>
      <c r="G64" s="2">
        <f t="shared" si="0"/>
        <v>4453.1877600000007</v>
      </c>
      <c r="H64" s="2">
        <f t="shared" si="1"/>
        <v>0.40999999999985448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22905.3</v>
      </c>
      <c r="D65" s="1">
        <f>'PR-RAS'!E69</f>
        <v>23890.11</v>
      </c>
      <c r="E65" s="1">
        <v>0</v>
      </c>
      <c r="F65" s="1">
        <v>0</v>
      </c>
      <c r="G65" s="2">
        <f t="shared" si="0"/>
        <v>4523.8732800000007</v>
      </c>
      <c r="H65" s="2">
        <f t="shared" si="1"/>
        <v>0.40999999999985448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78.040000000000006</v>
      </c>
      <c r="D78" s="1">
        <f>'PR-RAS'!E82</f>
        <v>28.15</v>
      </c>
      <c r="E78" s="1">
        <v>0</v>
      </c>
      <c r="F78" s="1">
        <v>0</v>
      </c>
      <c r="G78" s="2">
        <f t="shared" si="0"/>
        <v>10.34418</v>
      </c>
      <c r="H78" s="2">
        <f t="shared" si="1"/>
        <v>0.19000000000000483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78.040000000000006</v>
      </c>
      <c r="D79" s="1">
        <f>'PR-RAS'!E83</f>
        <v>28.15</v>
      </c>
      <c r="E79" s="1">
        <v>0</v>
      </c>
      <c r="F79" s="1">
        <v>0</v>
      </c>
      <c r="G79" s="2">
        <f t="shared" si="0"/>
        <v>10.47852</v>
      </c>
      <c r="H79" s="2">
        <f t="shared" si="1"/>
        <v>0.19000000000000483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78.040000000000006</v>
      </c>
      <c r="D81" s="1">
        <f>'PR-RAS'!E85</f>
        <v>28.15</v>
      </c>
      <c r="E81" s="1">
        <v>0</v>
      </c>
      <c r="F81" s="1">
        <v>0</v>
      </c>
      <c r="G81" s="2">
        <f t="shared" si="0"/>
        <v>10.747200000000001</v>
      </c>
      <c r="H81" s="2">
        <f t="shared" si="1"/>
        <v>0.19000000000000483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36445.68</v>
      </c>
      <c r="D102" s="1">
        <f>'PR-RAS'!E106</f>
        <v>62066.8</v>
      </c>
      <c r="E102" s="1">
        <v>0</v>
      </c>
      <c r="F102" s="1">
        <v>0</v>
      </c>
      <c r="G102" s="2">
        <f t="shared" si="0"/>
        <v>16218.507280000002</v>
      </c>
      <c r="H102" s="2">
        <f t="shared" si="1"/>
        <v>0.51999999999679858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36445.68</v>
      </c>
      <c r="D108" s="1">
        <f>'PR-RAS'!E112</f>
        <v>62066.8</v>
      </c>
      <c r="E108" s="1">
        <v>0</v>
      </c>
      <c r="F108" s="1">
        <v>0</v>
      </c>
      <c r="G108" s="2">
        <f t="shared" si="0"/>
        <v>17181.982960000001</v>
      </c>
      <c r="H108" s="2">
        <f t="shared" si="1"/>
        <v>0.51999999999679858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36445.68</v>
      </c>
      <c r="D113" s="1">
        <f>'PR-RAS'!E117</f>
        <v>62066.8</v>
      </c>
      <c r="E113" s="1">
        <v>0</v>
      </c>
      <c r="F113" s="1">
        <v>0</v>
      </c>
      <c r="G113" s="2">
        <f t="shared" si="0"/>
        <v>17984.879359999999</v>
      </c>
      <c r="H113" s="2">
        <f t="shared" si="1"/>
        <v>0.51999999999679858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270</v>
      </c>
      <c r="E120" s="1">
        <v>0</v>
      </c>
      <c r="F120" s="1">
        <v>0</v>
      </c>
      <c r="G120" s="2">
        <f t="shared" si="0"/>
        <v>64.259999999999991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270</v>
      </c>
      <c r="E121" s="1">
        <v>0</v>
      </c>
      <c r="F121" s="1">
        <v>0</v>
      </c>
      <c r="G121" s="2">
        <f t="shared" si="0"/>
        <v>64.8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270</v>
      </c>
      <c r="E123" s="1">
        <v>0</v>
      </c>
      <c r="F123" s="1">
        <v>0</v>
      </c>
      <c r="G123" s="2">
        <f t="shared" si="0"/>
        <v>65.88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84708.47</v>
      </c>
      <c r="D129" s="1">
        <f>'PR-RAS'!E133</f>
        <v>66430.039999999994</v>
      </c>
      <c r="E129" s="1">
        <v>0</v>
      </c>
      <c r="F129" s="1">
        <v>0</v>
      </c>
      <c r="G129" s="2">
        <f t="shared" si="0"/>
        <v>27848.774399999998</v>
      </c>
      <c r="H129" s="2">
        <f t="shared" si="1"/>
        <v>0.50999999999476131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84708.47</v>
      </c>
      <c r="D130" s="1">
        <f>'PR-RAS'!E134</f>
        <v>66430.039999999994</v>
      </c>
      <c r="E130" s="1">
        <v>0</v>
      </c>
      <c r="F130" s="1">
        <v>0</v>
      </c>
      <c r="G130" s="2">
        <f t="shared" si="0"/>
        <v>28066.342949999998</v>
      </c>
      <c r="H130" s="2">
        <f t="shared" si="1"/>
        <v>0.50999999999476131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84708.47</v>
      </c>
      <c r="D131" s="1">
        <f>'PR-RAS'!E135</f>
        <v>66430.039999999994</v>
      </c>
      <c r="E131" s="1">
        <v>0</v>
      </c>
      <c r="F131" s="1">
        <v>0</v>
      </c>
      <c r="G131" s="2">
        <f t="shared" si="0"/>
        <v>28283.911499999998</v>
      </c>
      <c r="H131" s="2">
        <f t="shared" si="1"/>
        <v>0.50999999999476131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132.72</v>
      </c>
      <c r="D135" s="1">
        <f>'PR-RAS'!E139</f>
        <v>0</v>
      </c>
      <c r="E135" s="1">
        <v>0</v>
      </c>
      <c r="F135" s="1">
        <v>0</v>
      </c>
      <c r="G135" s="2">
        <f t="shared" si="0"/>
        <v>17.784480000000002</v>
      </c>
      <c r="H135" s="2">
        <f t="shared" si="1"/>
        <v>0.28000000000000114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132.72</v>
      </c>
      <c r="D146" s="1">
        <f>'PR-RAS'!E150</f>
        <v>0</v>
      </c>
      <c r="E146" s="1">
        <v>0</v>
      </c>
      <c r="F146" s="1">
        <v>0</v>
      </c>
      <c r="G146" s="2">
        <f t="shared" si="0"/>
        <v>19.244399999999999</v>
      </c>
      <c r="H146" s="2">
        <f t="shared" si="1"/>
        <v>0.28000000000000114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138245.68</v>
      </c>
      <c r="D147" s="1">
        <f>'PR-RAS'!E151</f>
        <v>167633.63999999998</v>
      </c>
      <c r="E147" s="1">
        <v>0</v>
      </c>
      <c r="F147" s="1">
        <v>0</v>
      </c>
      <c r="G147" s="2">
        <f t="shared" si="0"/>
        <v>69132.892159999989</v>
      </c>
      <c r="H147" s="2">
        <f t="shared" si="1"/>
        <v>0.68000000002211891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101367.84</v>
      </c>
      <c r="D148" s="1">
        <f>'PR-RAS'!E152</f>
        <v>122805.52</v>
      </c>
      <c r="E148" s="1">
        <v>0</v>
      </c>
      <c r="F148" s="1">
        <v>0</v>
      </c>
      <c r="G148" s="2">
        <f t="shared" si="0"/>
        <v>51005.895359999995</v>
      </c>
      <c r="H148" s="2">
        <f t="shared" si="1"/>
        <v>0.63999999999941792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91135.97</v>
      </c>
      <c r="D149" s="1">
        <f>'PR-RAS'!E153</f>
        <v>104273.28</v>
      </c>
      <c r="E149" s="1">
        <v>0</v>
      </c>
      <c r="F149" s="1">
        <v>0</v>
      </c>
      <c r="G149" s="2">
        <f t="shared" si="0"/>
        <v>44353.014439999999</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91135.97</v>
      </c>
      <c r="D150" s="1">
        <f>'PR-RAS'!E154</f>
        <v>104273.28</v>
      </c>
      <c r="E150" s="1">
        <v>0</v>
      </c>
      <c r="F150" s="1">
        <v>0</v>
      </c>
      <c r="G150" s="2">
        <f t="shared" si="0"/>
        <v>44652.696970000005</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1327.24</v>
      </c>
      <c r="E154" s="1">
        <v>0</v>
      </c>
      <c r="F154" s="1">
        <v>0</v>
      </c>
      <c r="G154" s="2">
        <f t="shared" si="0"/>
        <v>406.13544000000002</v>
      </c>
      <c r="H154" s="2">
        <f t="shared" si="1"/>
        <v>0.24000000000000909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10231.870000000001</v>
      </c>
      <c r="D155" s="1">
        <f>'PR-RAS'!E159</f>
        <v>17205</v>
      </c>
      <c r="E155" s="1">
        <v>0</v>
      </c>
      <c r="F155" s="1">
        <v>0</v>
      </c>
      <c r="G155" s="2">
        <f t="shared" si="0"/>
        <v>6874.8479800000005</v>
      </c>
      <c r="H155" s="2">
        <f t="shared" si="1"/>
        <v>0.12999999999919964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10231.870000000001</v>
      </c>
      <c r="D157" s="1">
        <f>'PR-RAS'!E161</f>
        <v>17205</v>
      </c>
      <c r="E157" s="1">
        <v>0</v>
      </c>
      <c r="F157" s="1">
        <v>0</v>
      </c>
      <c r="G157" s="2">
        <f t="shared" si="0"/>
        <v>6964.1317200000003</v>
      </c>
      <c r="H157" s="2">
        <f t="shared" si="1"/>
        <v>0.12999999999919964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36770.870000000003</v>
      </c>
      <c r="D159" s="1">
        <f>'PR-RAS'!E163</f>
        <v>44430.47</v>
      </c>
      <c r="E159" s="1">
        <v>0</v>
      </c>
      <c r="F159" s="1">
        <v>0</v>
      </c>
      <c r="G159" s="2">
        <f t="shared" si="0"/>
        <v>19849.825980000001</v>
      </c>
      <c r="H159" s="2">
        <f t="shared" si="1"/>
        <v>0.59999999999854481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6688.57</v>
      </c>
      <c r="D160" s="1">
        <f>'PR-RAS'!E164</f>
        <v>9023.9500000000007</v>
      </c>
      <c r="E160" s="1">
        <v>0</v>
      </c>
      <c r="F160" s="1">
        <v>0</v>
      </c>
      <c r="G160" s="2">
        <f t="shared" si="0"/>
        <v>3933.0987300000002</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132.99</v>
      </c>
      <c r="D161" s="1">
        <f>'PR-RAS'!E165</f>
        <v>145.30000000000001</v>
      </c>
      <c r="E161" s="1">
        <v>0</v>
      </c>
      <c r="F161" s="1">
        <v>0</v>
      </c>
      <c r="G161" s="2">
        <f t="shared" si="0"/>
        <v>67.7744</v>
      </c>
      <c r="H161" s="2">
        <f t="shared" si="1"/>
        <v>0.31000000000000227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6555.58</v>
      </c>
      <c r="D162" s="1">
        <f>'PR-RAS'!E166</f>
        <v>7312.21</v>
      </c>
      <c r="E162" s="1">
        <v>0</v>
      </c>
      <c r="F162" s="1">
        <v>0</v>
      </c>
      <c r="G162" s="2">
        <f t="shared" si="0"/>
        <v>3409.98</v>
      </c>
      <c r="H162" s="2">
        <f t="shared" si="1"/>
        <v>0.63000000000010914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1566.44</v>
      </c>
      <c r="E163" s="1">
        <v>0</v>
      </c>
      <c r="F163" s="1">
        <v>0</v>
      </c>
      <c r="G163" s="2">
        <f t="shared" si="0"/>
        <v>507.52656000000002</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23111.960000000003</v>
      </c>
      <c r="D165" s="1">
        <f>'PR-RAS'!E169</f>
        <v>29612.230000000003</v>
      </c>
      <c r="E165" s="1">
        <v>0</v>
      </c>
      <c r="F165" s="1">
        <v>0</v>
      </c>
      <c r="G165" s="2">
        <f t="shared" si="0"/>
        <v>13503.172880000002</v>
      </c>
      <c r="H165" s="2">
        <f t="shared" si="1"/>
        <v>0.27000000000043656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2975.78</v>
      </c>
      <c r="D166" s="1">
        <f>'PR-RAS'!E170</f>
        <v>5921.18</v>
      </c>
      <c r="E166" s="1">
        <v>0</v>
      </c>
      <c r="F166" s="1">
        <v>0</v>
      </c>
      <c r="G166" s="2">
        <f t="shared" si="0"/>
        <v>2444.9931000000001</v>
      </c>
      <c r="H166" s="2">
        <f t="shared" si="1"/>
        <v>0.40000000000009095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12738.47</v>
      </c>
      <c r="D167" s="1">
        <f>'PR-RAS'!E171</f>
        <v>15957.08</v>
      </c>
      <c r="E167" s="1">
        <v>0</v>
      </c>
      <c r="F167" s="1">
        <v>0</v>
      </c>
      <c r="G167" s="2">
        <f t="shared" si="0"/>
        <v>7412.3365800000001</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6814.39</v>
      </c>
      <c r="D168" s="1">
        <f>'PR-RAS'!E172</f>
        <v>7031.79</v>
      </c>
      <c r="E168" s="1">
        <v>0</v>
      </c>
      <c r="F168" s="1">
        <v>0</v>
      </c>
      <c r="G168" s="2">
        <f t="shared" si="0"/>
        <v>3486.6209900000003</v>
      </c>
      <c r="H168" s="2">
        <f t="shared" si="1"/>
        <v>0.6000000000003638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479.13</v>
      </c>
      <c r="D169" s="1">
        <f>'PR-RAS'!E173</f>
        <v>575.44000000000005</v>
      </c>
      <c r="E169" s="1">
        <v>0</v>
      </c>
      <c r="F169" s="1">
        <v>0</v>
      </c>
      <c r="G169" s="2">
        <f t="shared" si="0"/>
        <v>273.84168000000005</v>
      </c>
      <c r="H169" s="2">
        <f t="shared" si="1"/>
        <v>0.57000000000005002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81.489999999999995</v>
      </c>
      <c r="D170" s="1">
        <f>'PR-RAS'!E174</f>
        <v>126.74</v>
      </c>
      <c r="E170" s="1">
        <v>0</v>
      </c>
      <c r="F170" s="1">
        <v>0</v>
      </c>
      <c r="G170" s="2">
        <f t="shared" si="0"/>
        <v>56.609929999999999</v>
      </c>
      <c r="H170" s="2">
        <f t="shared" si="1"/>
        <v>0.75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22.7</v>
      </c>
      <c r="D172" s="1">
        <f>'PR-RAS'!E176</f>
        <v>0</v>
      </c>
      <c r="E172" s="1">
        <v>0</v>
      </c>
      <c r="F172" s="1">
        <v>0</v>
      </c>
      <c r="G172" s="2">
        <f t="shared" si="0"/>
        <v>3.8817000000000004</v>
      </c>
      <c r="H172" s="2">
        <f t="shared" si="1"/>
        <v>0.30000000000000071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4543.37</v>
      </c>
      <c r="D173" s="1">
        <f>'PR-RAS'!E177</f>
        <v>3463.59</v>
      </c>
      <c r="E173" s="1">
        <v>0</v>
      </c>
      <c r="F173" s="1">
        <v>0</v>
      </c>
      <c r="G173" s="2">
        <f t="shared" si="0"/>
        <v>1972.9345999999998</v>
      </c>
      <c r="H173" s="2">
        <f t="shared" si="1"/>
        <v>0.77999999999974534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647.16</v>
      </c>
      <c r="D174" s="1">
        <f>'PR-RAS'!E178</f>
        <v>647.25</v>
      </c>
      <c r="E174" s="1">
        <v>0</v>
      </c>
      <c r="F174" s="1">
        <v>0</v>
      </c>
      <c r="G174" s="2">
        <f t="shared" si="0"/>
        <v>335.90717999999993</v>
      </c>
      <c r="H174" s="2">
        <f t="shared" si="1"/>
        <v>0.40999999999996817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315.88</v>
      </c>
      <c r="D175" s="1">
        <f>'PR-RAS'!E179</f>
        <v>370.54</v>
      </c>
      <c r="E175" s="1">
        <v>0</v>
      </c>
      <c r="F175" s="1">
        <v>0</v>
      </c>
      <c r="G175" s="2">
        <f t="shared" si="0"/>
        <v>183.91103999999999</v>
      </c>
      <c r="H175" s="2">
        <f t="shared" si="1"/>
        <v>0.57999999999998408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1431.68</v>
      </c>
      <c r="D177" s="1">
        <f>'PR-RAS'!E181</f>
        <v>1161.92</v>
      </c>
      <c r="E177" s="1">
        <v>0</v>
      </c>
      <c r="F177" s="1">
        <v>0</v>
      </c>
      <c r="G177" s="2">
        <f t="shared" si="0"/>
        <v>660.97152000000006</v>
      </c>
      <c r="H177" s="2">
        <f t="shared" si="1"/>
        <v>0.39999999999986358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338.18</v>
      </c>
      <c r="D178" s="1">
        <f>'PR-RAS'!E182</f>
        <v>355.07</v>
      </c>
      <c r="E178" s="1">
        <v>0</v>
      </c>
      <c r="F178" s="1">
        <v>0</v>
      </c>
      <c r="G178" s="2">
        <f t="shared" si="0"/>
        <v>185.55263999999997</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1082.22</v>
      </c>
      <c r="D179" s="1">
        <f>'PR-RAS'!E183</f>
        <v>313.86</v>
      </c>
      <c r="E179" s="1">
        <v>0</v>
      </c>
      <c r="F179" s="1">
        <v>0</v>
      </c>
      <c r="G179" s="2">
        <f t="shared" si="0"/>
        <v>304.36932000000002</v>
      </c>
      <c r="H179" s="2">
        <f t="shared" si="1"/>
        <v>0.36000000000001364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728.25</v>
      </c>
      <c r="D181" s="1">
        <f>'PR-RAS'!E185</f>
        <v>574.95000000000005</v>
      </c>
      <c r="E181" s="1">
        <v>0</v>
      </c>
      <c r="F181" s="1">
        <v>0</v>
      </c>
      <c r="G181" s="2">
        <f t="shared" si="0"/>
        <v>338.06700000000001</v>
      </c>
      <c r="H181" s="2">
        <f t="shared" si="1"/>
        <v>0.29999999999995453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40</v>
      </c>
      <c r="E182" s="1">
        <v>0</v>
      </c>
      <c r="F182" s="1">
        <v>0</v>
      </c>
      <c r="G182" s="2">
        <f t="shared" si="0"/>
        <v>14.48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2426.9700000000003</v>
      </c>
      <c r="D184" s="1">
        <f>'PR-RAS'!E188</f>
        <v>2330.6999999999998</v>
      </c>
      <c r="E184" s="1">
        <v>0</v>
      </c>
      <c r="F184" s="1">
        <v>0</v>
      </c>
      <c r="G184" s="2">
        <f t="shared" si="0"/>
        <v>1297.1717099999998</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1912.93</v>
      </c>
      <c r="D186" s="1">
        <f>'PR-RAS'!E190</f>
        <v>1912.96</v>
      </c>
      <c r="E186" s="1">
        <v>0</v>
      </c>
      <c r="F186" s="1">
        <v>0</v>
      </c>
      <c r="G186" s="2">
        <f t="shared" si="0"/>
        <v>1061.6872499999999</v>
      </c>
      <c r="H186" s="2">
        <f t="shared" si="1"/>
        <v>0.10999999999989996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257.22000000000003</v>
      </c>
      <c r="D189" s="1">
        <f>'PR-RAS'!E193</f>
        <v>0</v>
      </c>
      <c r="E189" s="1">
        <v>0</v>
      </c>
      <c r="F189" s="1">
        <v>0</v>
      </c>
      <c r="G189" s="2">
        <f t="shared" si="0"/>
        <v>48.357360000000007</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256.82</v>
      </c>
      <c r="D191" s="1">
        <f>'PR-RAS'!E195</f>
        <v>417.74</v>
      </c>
      <c r="E191" s="1">
        <v>0</v>
      </c>
      <c r="F191" s="1">
        <v>0</v>
      </c>
      <c r="G191" s="2">
        <f t="shared" si="0"/>
        <v>207.53700000000001</v>
      </c>
      <c r="H191" s="2">
        <f t="shared" si="1"/>
        <v>0.43999999999999773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106.97</v>
      </c>
      <c r="D192" s="1">
        <f>'PR-RAS'!E196</f>
        <v>397.65</v>
      </c>
      <c r="E192" s="1">
        <v>0</v>
      </c>
      <c r="F192" s="1">
        <v>0</v>
      </c>
      <c r="G192" s="2">
        <f t="shared" si="0"/>
        <v>172.33357000000001</v>
      </c>
      <c r="H192" s="2">
        <f t="shared" si="1"/>
        <v>0.38000000000002387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106.97</v>
      </c>
      <c r="D206" s="1">
        <f>'PR-RAS'!E210</f>
        <v>397.65</v>
      </c>
      <c r="E206" s="1">
        <v>0</v>
      </c>
      <c r="F206" s="1">
        <v>0</v>
      </c>
      <c r="G206" s="2">
        <f t="shared" si="0"/>
        <v>184.96534999999997</v>
      </c>
      <c r="H206" s="2">
        <f t="shared" si="1"/>
        <v>0.38000000000002387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106.97</v>
      </c>
      <c r="D207" s="1">
        <f>'PR-RAS'!E211</f>
        <v>397.65</v>
      </c>
      <c r="E207" s="1">
        <v>0</v>
      </c>
      <c r="F207" s="1">
        <v>0</v>
      </c>
      <c r="G207" s="2">
        <f t="shared" si="0"/>
        <v>185.86761999999999</v>
      </c>
      <c r="H207" s="2">
        <f t="shared" si="1"/>
        <v>0.38000000000002387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138245.68</v>
      </c>
      <c r="D285" s="1">
        <f>'PR-RAS'!E289</f>
        <v>167633.63999999998</v>
      </c>
      <c r="E285" s="1">
        <v>0</v>
      </c>
      <c r="F285" s="1">
        <v>0</v>
      </c>
      <c r="G285" s="2">
        <f t="shared" si="8"/>
        <v>134477.68063999998</v>
      </c>
      <c r="H285" s="2">
        <f t="shared" si="9"/>
        <v>0.68000000002211891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6024.5299999999988</v>
      </c>
      <c r="D286" s="1">
        <f>'PR-RAS'!E290</f>
        <v>0</v>
      </c>
      <c r="E286" s="1">
        <v>0</v>
      </c>
      <c r="F286" s="1">
        <v>0</v>
      </c>
      <c r="G286" s="2">
        <f t="shared" si="8"/>
        <v>1716.9910499999996</v>
      </c>
      <c r="H286" s="2">
        <f t="shared" si="9"/>
        <v>0.47000000000116415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14948.540000000008</v>
      </c>
      <c r="E287" s="1">
        <v>0</v>
      </c>
      <c r="F287" s="1">
        <v>0</v>
      </c>
      <c r="G287" s="2">
        <f t="shared" si="8"/>
        <v>8550.5648800000035</v>
      </c>
      <c r="H287" s="2">
        <f t="shared" si="9"/>
        <v>0.45999999999185093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64436.13</v>
      </c>
      <c r="D288" s="1">
        <f>'PR-RAS'!E292</f>
        <v>73042.009999999995</v>
      </c>
      <c r="E288" s="1">
        <v>0</v>
      </c>
      <c r="F288" s="1">
        <v>0</v>
      </c>
      <c r="G288" s="2">
        <f t="shared" si="8"/>
        <v>60419.283049999991</v>
      </c>
      <c r="H288" s="2">
        <f t="shared" si="9"/>
        <v>0.13999999999214197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5671.38</v>
      </c>
      <c r="D290" s="1">
        <f>'PR-RAS'!E294</f>
        <v>8310.44</v>
      </c>
      <c r="E290" s="1">
        <v>0</v>
      </c>
      <c r="F290" s="1">
        <v>0</v>
      </c>
      <c r="G290" s="2">
        <f t="shared" si="8"/>
        <v>6442.4631399999998</v>
      </c>
      <c r="H290" s="2">
        <f t="shared" si="9"/>
        <v>0.82000000000061846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250.21</v>
      </c>
      <c r="E345" s="1">
        <v>0</v>
      </c>
      <c r="F345" s="1">
        <v>0</v>
      </c>
      <c r="G345" s="2">
        <f t="shared" si="8"/>
        <v>172.14447999999999</v>
      </c>
      <c r="H345" s="2">
        <f t="shared" si="9"/>
        <v>0.21000000000000796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250.21</v>
      </c>
      <c r="E358" s="1">
        <v>0</v>
      </c>
      <c r="F358" s="1">
        <v>0</v>
      </c>
      <c r="G358" s="2">
        <f t="shared" si="8"/>
        <v>178.64993999999999</v>
      </c>
      <c r="H358" s="2">
        <f t="shared" si="9"/>
        <v>0.21000000000000796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250.21</v>
      </c>
      <c r="E364" s="1">
        <v>0</v>
      </c>
      <c r="F364" s="1">
        <v>0</v>
      </c>
      <c r="G364" s="2">
        <f t="shared" si="8"/>
        <v>181.65245999999999</v>
      </c>
      <c r="H364" s="2">
        <f t="shared" si="9"/>
        <v>0.21000000000000796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250.21</v>
      </c>
      <c r="E371" s="1">
        <v>0</v>
      </c>
      <c r="F371" s="1">
        <v>0</v>
      </c>
      <c r="G371" s="2">
        <f t="shared" si="8"/>
        <v>185.15540000000001</v>
      </c>
      <c r="H371" s="2">
        <f t="shared" si="9"/>
        <v>0.21000000000000796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250.21</v>
      </c>
      <c r="E403" s="1">
        <v>0</v>
      </c>
      <c r="F403" s="1">
        <v>0</v>
      </c>
      <c r="G403" s="2">
        <f t="shared" si="8"/>
        <v>201.16884000000002</v>
      </c>
      <c r="H403" s="2">
        <f t="shared" si="9"/>
        <v>0.21000000000000796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144270.21</v>
      </c>
      <c r="D407" s="1">
        <f>'PR-RAS'!E412</f>
        <v>152685.09999999998</v>
      </c>
      <c r="E407" s="1">
        <v>0</v>
      </c>
      <c r="F407" s="1">
        <v>0</v>
      </c>
      <c r="G407" s="2">
        <f t="shared" si="8"/>
        <v>182554.00645999998</v>
      </c>
      <c r="H407" s="2">
        <f t="shared" si="9"/>
        <v>0.30999999996856786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138245.68</v>
      </c>
      <c r="D408" s="1">
        <f>'PR-RAS'!E413</f>
        <v>167883.84999999998</v>
      </c>
      <c r="E408" s="1">
        <v>0</v>
      </c>
      <c r="F408" s="1">
        <v>0</v>
      </c>
      <c r="G408" s="2">
        <f t="shared" si="8"/>
        <v>192923.44565999997</v>
      </c>
      <c r="H408" s="2">
        <f t="shared" si="9"/>
        <v>0.47000000003026798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6024.5299999999988</v>
      </c>
      <c r="D409" s="1">
        <f>'PR-RAS'!E414</f>
        <v>0</v>
      </c>
      <c r="E409" s="1">
        <v>0</v>
      </c>
      <c r="F409" s="1">
        <v>0</v>
      </c>
      <c r="G409" s="2">
        <f t="shared" si="8"/>
        <v>2458.0082399999992</v>
      </c>
      <c r="H409" s="2">
        <f t="shared" si="9"/>
        <v>0.47000000000116415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15198.75</v>
      </c>
      <c r="E410" s="1">
        <v>0</v>
      </c>
      <c r="F410" s="1">
        <v>0</v>
      </c>
      <c r="G410" s="2">
        <f t="shared" si="8"/>
        <v>12432.577499999999</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64436.13</v>
      </c>
      <c r="D411" s="1">
        <f>'PR-RAS'!E416</f>
        <v>73042.009999999995</v>
      </c>
      <c r="E411" s="1">
        <v>0</v>
      </c>
      <c r="F411" s="1">
        <v>0</v>
      </c>
      <c r="G411" s="2">
        <f t="shared" si="8"/>
        <v>86313.261499999993</v>
      </c>
      <c r="H411" s="2">
        <f t="shared" si="9"/>
        <v>0.13999999999214197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5671.38</v>
      </c>
      <c r="D413" s="1">
        <f>'PR-RAS'!E418</f>
        <v>8310.44</v>
      </c>
      <c r="E413" s="1">
        <v>0</v>
      </c>
      <c r="F413" s="1">
        <v>0</v>
      </c>
      <c r="G413" s="2">
        <f t="shared" si="8"/>
        <v>9184.4111200000007</v>
      </c>
      <c r="H413" s="2">
        <f t="shared" si="9"/>
        <v>0.82000000000061846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144270.21</v>
      </c>
      <c r="D633" s="1">
        <f>'PR-RAS'!E639</f>
        <v>152685.09999999998</v>
      </c>
      <c r="E633" s="1">
        <v>0</v>
      </c>
      <c r="F633" s="1">
        <v>0</v>
      </c>
      <c r="G633" s="2">
        <f t="shared" si="10"/>
        <v>284172.73911999993</v>
      </c>
      <c r="H633" s="2">
        <f t="shared" si="11"/>
        <v>0.30999999996856786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138245.68</v>
      </c>
      <c r="D634" s="1">
        <f>'PR-RAS'!E640</f>
        <v>167883.84999999998</v>
      </c>
      <c r="E634" s="1">
        <v>0</v>
      </c>
      <c r="F634" s="1">
        <v>0</v>
      </c>
      <c r="G634" s="2">
        <f t="shared" si="10"/>
        <v>300050.46953999996</v>
      </c>
      <c r="H634" s="2">
        <f t="shared" si="11"/>
        <v>0.47000000003026798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6024.5299999999988</v>
      </c>
      <c r="D635" s="1">
        <f>'PR-RAS'!E641</f>
        <v>0</v>
      </c>
      <c r="E635" s="1">
        <v>0</v>
      </c>
      <c r="F635" s="1">
        <v>0</v>
      </c>
      <c r="G635" s="2">
        <f t="shared" si="10"/>
        <v>3819.5520199999992</v>
      </c>
      <c r="H635" s="2">
        <f t="shared" si="11"/>
        <v>0.47000000000116415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15198.75</v>
      </c>
      <c r="E636" s="1">
        <v>0</v>
      </c>
      <c r="F636" s="1">
        <v>0</v>
      </c>
      <c r="G636" s="2">
        <f t="shared" si="10"/>
        <v>19302.412499999999</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64436.13</v>
      </c>
      <c r="D637" s="1">
        <f>'PR-RAS'!E643</f>
        <v>73042.009999999995</v>
      </c>
      <c r="E637" s="1">
        <v>0</v>
      </c>
      <c r="F637" s="1">
        <v>0</v>
      </c>
      <c r="G637" s="2">
        <f t="shared" si="10"/>
        <v>133890.81539999999</v>
      </c>
      <c r="H637" s="2">
        <f t="shared" si="11"/>
        <v>0.13999999999214197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70460.66</v>
      </c>
      <c r="D639" s="1">
        <f>'PR-RAS'!E645</f>
        <v>57843.259999999995</v>
      </c>
      <c r="E639" s="1">
        <v>0</v>
      </c>
      <c r="F639" s="1">
        <v>0</v>
      </c>
      <c r="G639" s="2">
        <f t="shared" si="10"/>
        <v>118761.90084</v>
      </c>
      <c r="H639" s="2">
        <f t="shared" si="11"/>
        <v>0.59999999999126885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63344.35</v>
      </c>
      <c r="D642" s="1">
        <f>'PR-RAS'!E649</f>
        <v>72238.55</v>
      </c>
      <c r="E642" s="1">
        <v>0</v>
      </c>
      <c r="F642" s="1">
        <v>0</v>
      </c>
      <c r="G642" s="2">
        <f t="shared" si="10"/>
        <v>133213.54945000002</v>
      </c>
      <c r="H642" s="2">
        <f t="shared" si="11"/>
        <v>0.79999999999563443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138694.41</v>
      </c>
      <c r="D643" s="1">
        <f>'PR-RAS'!E650</f>
        <v>154528.35999999999</v>
      </c>
      <c r="E643" s="1">
        <v>0</v>
      </c>
      <c r="F643" s="1">
        <v>0</v>
      </c>
      <c r="G643" s="2">
        <f t="shared" si="10"/>
        <v>287456.22545999999</v>
      </c>
      <c r="H643" s="2">
        <f t="shared" si="11"/>
        <v>0.76999999998952262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141530.29</v>
      </c>
      <c r="D644" s="1">
        <f>'PR-RAS'!E651</f>
        <v>170595.34</v>
      </c>
      <c r="E644" s="1">
        <v>0</v>
      </c>
      <c r="F644" s="1">
        <v>0</v>
      </c>
      <c r="G644" s="2">
        <f t="shared" si="10"/>
        <v>310389.58370999998</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60508.47</v>
      </c>
      <c r="D645" s="1">
        <f>'PR-RAS'!E652</f>
        <v>56171.569999999978</v>
      </c>
      <c r="E645" s="1">
        <v>0</v>
      </c>
      <c r="F645" s="1">
        <v>0</v>
      </c>
      <c r="G645" s="2">
        <f t="shared" si="10"/>
        <v>111316.43683999998</v>
      </c>
      <c r="H645" s="2">
        <f t="shared" si="11"/>
        <v>0.90000000002328306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35</v>
      </c>
      <c r="E647" s="1">
        <v>0</v>
      </c>
      <c r="F647" s="1">
        <v>0</v>
      </c>
      <c r="G647" s="2">
        <f t="shared" si="10"/>
        <v>65.245999999999995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35</v>
      </c>
      <c r="E649" s="1">
        <v>0</v>
      </c>
      <c r="F649" s="1">
        <v>0</v>
      </c>
      <c r="G649" s="2">
        <f t="shared" si="10"/>
        <v>65.448000000000008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22905.3</v>
      </c>
      <c r="D669" s="1">
        <f>'PR-RAS'!E676</f>
        <v>23890.11</v>
      </c>
      <c r="E669" s="1">
        <v>0</v>
      </c>
      <c r="F669" s="1">
        <v>0</v>
      </c>
      <c r="G669" s="2">
        <f t="shared" si="10"/>
        <v>47217.927360000009</v>
      </c>
      <c r="H669" s="2">
        <f t="shared" si="11"/>
        <v>0.40999999999985448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36445.68</v>
      </c>
      <c r="D703" s="1">
        <f>'PR-RAS'!E710</f>
        <v>62066.8</v>
      </c>
      <c r="E703" s="1">
        <v>0</v>
      </c>
      <c r="F703" s="1">
        <v>0</v>
      </c>
      <c r="G703" s="2">
        <f t="shared" si="10"/>
        <v>112726.65456</v>
      </c>
      <c r="H703" s="2">
        <f t="shared" si="11"/>
        <v>0.51999999999679858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1327.24</v>
      </c>
      <c r="E709" s="1">
        <v>0</v>
      </c>
      <c r="F709" s="1">
        <v>0</v>
      </c>
      <c r="G709" s="2">
        <f t="shared" si="10"/>
        <v>1879.37184</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6555.58</v>
      </c>
      <c r="D711" s="1">
        <f>'PR-RAS'!E718</f>
        <v>7312.21</v>
      </c>
      <c r="E711" s="1">
        <v>0</v>
      </c>
      <c r="F711" s="1">
        <v>0</v>
      </c>
      <c r="G711" s="2">
        <f t="shared" si="10"/>
        <v>15037.8</v>
      </c>
      <c r="H711" s="2">
        <f t="shared" si="11"/>
        <v>0.63000000000010914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354.9</v>
      </c>
      <c r="D713" s="1">
        <f>'PR-RAS'!E720</f>
        <v>219</v>
      </c>
      <c r="E713" s="1">
        <v>0</v>
      </c>
      <c r="F713" s="1">
        <v>0</v>
      </c>
      <c r="G713" s="2">
        <f t="shared" si="10"/>
        <v>564.54480000000001</v>
      </c>
      <c r="H713" s="2">
        <f t="shared" si="11"/>
        <v>0.10000000000002274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34821</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144270.21</v>
      </c>
      <c r="I16" s="172">
        <f>'PR-RAS'!E6</f>
        <v>152685.09999999998</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138245.68</v>
      </c>
      <c r="I17" s="172">
        <f>'PR-RAS'!E151</f>
        <v>167633.63999999998</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70460.66</v>
      </c>
      <c r="I18" s="172">
        <f>'PR-RAS'!E645</f>
        <v>57843.259999999995</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34" zoomScaleNormal="100" workbookViewId="0">
      <selection activeCell="E168" sqref="E16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144270.21</v>
      </c>
      <c r="E6" s="53">
        <f>E7+E44+E50+E82+E106+E124+E133+E139</f>
        <v>152685.09999999998</v>
      </c>
      <c r="F6" s="54">
        <f t="shared" ref="F6:F131" si="0">IF(D6&lt;&gt;0,IF(E6/D6&gt;=100,"&gt;&gt;100",E6/D6*100),"-")</f>
        <v>105.83272873866336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22905.3</v>
      </c>
      <c r="E50" s="53">
        <f>E51+E54+E59+E62+E65+E68+E71+E74+E77</f>
        <v>23890.11</v>
      </c>
      <c r="F50" s="54">
        <f t="shared" si="0"/>
        <v>104.29948527196761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22905.3</v>
      </c>
      <c r="E68" s="53">
        <f t="shared" si="15"/>
        <v>23890.11</v>
      </c>
      <c r="F68" s="54">
        <f t="shared" si="0"/>
        <v>104.29948527196761</v>
      </c>
    </row>
    <row r="69" spans="1:6" ht="12.75" customHeight="1" x14ac:dyDescent="0.2">
      <c r="A69" s="55" t="s">
        <v>181</v>
      </c>
      <c r="B69" s="87" t="s">
        <v>182</v>
      </c>
      <c r="C69" s="52" t="s">
        <v>181</v>
      </c>
      <c r="D69" s="244">
        <v>22905.3</v>
      </c>
      <c r="E69" s="244">
        <v>23890.11</v>
      </c>
      <c r="F69" s="54">
        <f t="shared" si="0"/>
        <v>104.29948527196761</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78.040000000000006</v>
      </c>
      <c r="E82" s="53">
        <f t="shared" si="19"/>
        <v>28.15</v>
      </c>
      <c r="F82" s="54">
        <f t="shared" si="0"/>
        <v>36.071245515120445</v>
      </c>
    </row>
    <row r="83" spans="1:6" ht="12.75" customHeight="1" x14ac:dyDescent="0.2">
      <c r="A83" s="55">
        <v>641</v>
      </c>
      <c r="B83" s="87" t="s">
        <v>209</v>
      </c>
      <c r="C83" s="52" t="s">
        <v>210</v>
      </c>
      <c r="D83" s="53">
        <f t="shared" ref="D83:E83" si="20">SUM(D84:D90)</f>
        <v>78.040000000000006</v>
      </c>
      <c r="E83" s="53">
        <f t="shared" si="20"/>
        <v>28.15</v>
      </c>
      <c r="F83" s="54">
        <f t="shared" si="0"/>
        <v>36.071245515120445</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78.040000000000006</v>
      </c>
      <c r="E85" s="244">
        <v>28.15</v>
      </c>
      <c r="F85" s="54">
        <f t="shared" si="0"/>
        <v>36.071245515120445</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36445.68</v>
      </c>
      <c r="E106" s="53">
        <f t="shared" si="23"/>
        <v>62066.8</v>
      </c>
      <c r="F106" s="54">
        <f t="shared" si="0"/>
        <v>170.29947033503009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36445.68</v>
      </c>
      <c r="E112" s="53">
        <f t="shared" si="25"/>
        <v>62066.8</v>
      </c>
      <c r="F112" s="54">
        <f t="shared" si="0"/>
        <v>170.29947033503009</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36445.68</v>
      </c>
      <c r="E117" s="244">
        <v>62066.8</v>
      </c>
      <c r="F117" s="54">
        <f t="shared" si="0"/>
        <v>170.29947033503009</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270</v>
      </c>
      <c r="F124" s="54" t="str">
        <f t="shared" si="0"/>
        <v>-</v>
      </c>
    </row>
    <row r="125" spans="1:6" ht="12.75" customHeight="1" x14ac:dyDescent="0.2">
      <c r="A125" s="55">
        <v>661</v>
      </c>
      <c r="B125" s="88" t="s">
        <v>293</v>
      </c>
      <c r="C125" s="52" t="s">
        <v>294</v>
      </c>
      <c r="D125" s="53">
        <f t="shared" ref="D125:E125" si="28">SUM(D126:D127)</f>
        <v>0</v>
      </c>
      <c r="E125" s="53">
        <f t="shared" si="28"/>
        <v>270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v>270</v>
      </c>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84708.47</v>
      </c>
      <c r="E133" s="53">
        <f t="shared" si="30"/>
        <v>66430.039999999994</v>
      </c>
      <c r="F133" s="54">
        <f t="shared" ref="F133:F223" si="31">IF(D133&lt;&gt;0,IF(E133/D133&gt;=100,"&gt;&gt;100",E133/D133*100),"-")</f>
        <v>78.421957095907885</v>
      </c>
    </row>
    <row r="134" spans="1:6" ht="24" x14ac:dyDescent="0.2">
      <c r="A134" s="55">
        <v>671</v>
      </c>
      <c r="B134" s="234" t="s">
        <v>311</v>
      </c>
      <c r="C134" s="52" t="s">
        <v>312</v>
      </c>
      <c r="D134" s="53">
        <f t="shared" ref="D134:E134" si="32">SUM(D135:D137)</f>
        <v>84708.47</v>
      </c>
      <c r="E134" s="53">
        <f t="shared" si="32"/>
        <v>66430.039999999994</v>
      </c>
      <c r="F134" s="54">
        <f t="shared" si="31"/>
        <v>78.421957095907885</v>
      </c>
    </row>
    <row r="135" spans="1:6" ht="12.75" customHeight="1" x14ac:dyDescent="0.2">
      <c r="A135" s="55">
        <v>6711</v>
      </c>
      <c r="B135" s="87" t="s">
        <v>313</v>
      </c>
      <c r="C135" s="52" t="s">
        <v>314</v>
      </c>
      <c r="D135" s="244">
        <v>84708.47</v>
      </c>
      <c r="E135" s="244">
        <v>66430.039999999994</v>
      </c>
      <c r="F135" s="54">
        <f t="shared" si="31"/>
        <v>78.421957095907885</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132.72</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132.72</v>
      </c>
      <c r="E150" s="244"/>
      <c r="F150" s="54">
        <f t="shared" si="31"/>
        <v>0</v>
      </c>
    </row>
    <row r="151" spans="1:6" ht="12.75" customHeight="1" x14ac:dyDescent="0.2">
      <c r="A151" s="55">
        <v>3</v>
      </c>
      <c r="B151" s="87" t="s">
        <v>345</v>
      </c>
      <c r="C151" s="52" t="s">
        <v>53</v>
      </c>
      <c r="D151" s="53">
        <f t="shared" ref="D151:E151" si="35">D152+D163+D196+D215+D224+D252+D263</f>
        <v>138245.68</v>
      </c>
      <c r="E151" s="53">
        <f t="shared" si="35"/>
        <v>167633.63999999998</v>
      </c>
      <c r="F151" s="54">
        <f t="shared" si="31"/>
        <v>121.25777818156777</v>
      </c>
    </row>
    <row r="152" spans="1:6" ht="12.75" customHeight="1" x14ac:dyDescent="0.2">
      <c r="A152" s="55">
        <v>31</v>
      </c>
      <c r="B152" s="87" t="s">
        <v>346</v>
      </c>
      <c r="C152" s="52" t="s">
        <v>347</v>
      </c>
      <c r="D152" s="53">
        <f t="shared" ref="D152:E152" si="36">D153+D158+D159</f>
        <v>101367.84</v>
      </c>
      <c r="E152" s="53">
        <f t="shared" si="36"/>
        <v>122805.52</v>
      </c>
      <c r="F152" s="54">
        <f t="shared" si="31"/>
        <v>121.14840367516958</v>
      </c>
    </row>
    <row r="153" spans="1:6" ht="12.75" customHeight="1" x14ac:dyDescent="0.2">
      <c r="A153" s="55">
        <v>311</v>
      </c>
      <c r="B153" s="87" t="s">
        <v>348</v>
      </c>
      <c r="C153" s="52" t="s">
        <v>349</v>
      </c>
      <c r="D153" s="53">
        <f t="shared" ref="D153:E153" si="37">SUM(D154:D157)</f>
        <v>91135.97</v>
      </c>
      <c r="E153" s="53">
        <f t="shared" si="37"/>
        <v>104273.28</v>
      </c>
      <c r="F153" s="54">
        <f t="shared" si="31"/>
        <v>114.41506575285258</v>
      </c>
    </row>
    <row r="154" spans="1:6" ht="12.75" customHeight="1" x14ac:dyDescent="0.2">
      <c r="A154" s="55">
        <v>3111</v>
      </c>
      <c r="B154" s="87" t="s">
        <v>350</v>
      </c>
      <c r="C154" s="52" t="s">
        <v>351</v>
      </c>
      <c r="D154" s="244">
        <v>91135.97</v>
      </c>
      <c r="E154" s="244">
        <v>104273.28</v>
      </c>
      <c r="F154" s="54">
        <f t="shared" si="31"/>
        <v>114.41506575285258</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0</v>
      </c>
      <c r="E158" s="244">
        <v>1327.24</v>
      </c>
      <c r="F158" s="54" t="str">
        <f t="shared" si="31"/>
        <v>-</v>
      </c>
    </row>
    <row r="159" spans="1:6" ht="12.75" customHeight="1" x14ac:dyDescent="0.2">
      <c r="A159" s="55">
        <v>313</v>
      </c>
      <c r="B159" s="87" t="s">
        <v>360</v>
      </c>
      <c r="C159" s="52" t="s">
        <v>361</v>
      </c>
      <c r="D159" s="53">
        <f t="shared" ref="D159:E159" si="38">SUM(D160:D162)</f>
        <v>10231.870000000001</v>
      </c>
      <c r="E159" s="53">
        <f t="shared" si="38"/>
        <v>17205</v>
      </c>
      <c r="F159" s="54">
        <f t="shared" si="31"/>
        <v>168.1510808874624</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10231.870000000001</v>
      </c>
      <c r="E161" s="244">
        <v>17205</v>
      </c>
      <c r="F161" s="54">
        <f t="shared" si="31"/>
        <v>168.1510808874624</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36770.870000000003</v>
      </c>
      <c r="E163" s="53">
        <f t="shared" si="39"/>
        <v>44430.47</v>
      </c>
      <c r="F163" s="54">
        <f t="shared" si="31"/>
        <v>120.8306194550197</v>
      </c>
    </row>
    <row r="164" spans="1:6" ht="12.75" customHeight="1" x14ac:dyDescent="0.2">
      <c r="A164" s="55">
        <v>321</v>
      </c>
      <c r="B164" s="87" t="s">
        <v>369</v>
      </c>
      <c r="C164" s="52" t="s">
        <v>370</v>
      </c>
      <c r="D164" s="53">
        <f t="shared" ref="D164:E164" si="40">SUM(D165:D168)</f>
        <v>6688.57</v>
      </c>
      <c r="E164" s="53">
        <f t="shared" si="40"/>
        <v>9023.9500000000007</v>
      </c>
      <c r="F164" s="54">
        <f t="shared" si="31"/>
        <v>134.91598353609217</v>
      </c>
    </row>
    <row r="165" spans="1:6" ht="12.75" customHeight="1" x14ac:dyDescent="0.2">
      <c r="A165" s="55">
        <v>3211</v>
      </c>
      <c r="B165" s="87" t="s">
        <v>371</v>
      </c>
      <c r="C165" s="52" t="s">
        <v>372</v>
      </c>
      <c r="D165" s="244">
        <v>132.99</v>
      </c>
      <c r="E165" s="244">
        <v>145.30000000000001</v>
      </c>
      <c r="F165" s="54">
        <f t="shared" si="31"/>
        <v>109.25633506278668</v>
      </c>
    </row>
    <row r="166" spans="1:6" ht="12.75" customHeight="1" x14ac:dyDescent="0.2">
      <c r="A166" s="55">
        <v>3212</v>
      </c>
      <c r="B166" s="87" t="s">
        <v>373</v>
      </c>
      <c r="C166" s="52" t="s">
        <v>374</v>
      </c>
      <c r="D166" s="244">
        <v>6555.58</v>
      </c>
      <c r="E166" s="244">
        <v>7312.21</v>
      </c>
      <c r="F166" s="54">
        <f t="shared" si="31"/>
        <v>111.54177052221161</v>
      </c>
    </row>
    <row r="167" spans="1:6" ht="12.75" customHeight="1" x14ac:dyDescent="0.2">
      <c r="A167" s="55">
        <v>3213</v>
      </c>
      <c r="B167" s="87" t="s">
        <v>375</v>
      </c>
      <c r="C167" s="52" t="s">
        <v>376</v>
      </c>
      <c r="D167" s="244">
        <v>0</v>
      </c>
      <c r="E167" s="244">
        <v>1566.44</v>
      </c>
      <c r="F167" s="54" t="str">
        <f t="shared" si="31"/>
        <v>-</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23111.960000000003</v>
      </c>
      <c r="E169" s="53">
        <f t="shared" si="41"/>
        <v>29612.230000000003</v>
      </c>
      <c r="F169" s="54">
        <f t="shared" si="31"/>
        <v>128.12513521137973</v>
      </c>
    </row>
    <row r="170" spans="1:6" ht="12.75" customHeight="1" x14ac:dyDescent="0.2">
      <c r="A170" s="55">
        <v>3221</v>
      </c>
      <c r="B170" s="87" t="s">
        <v>381</v>
      </c>
      <c r="C170" s="52" t="s">
        <v>382</v>
      </c>
      <c r="D170" s="244">
        <v>2975.78</v>
      </c>
      <c r="E170" s="244">
        <v>5921.18</v>
      </c>
      <c r="F170" s="54">
        <f t="shared" si="31"/>
        <v>198.9790911962578</v>
      </c>
    </row>
    <row r="171" spans="1:6" ht="12.75" customHeight="1" x14ac:dyDescent="0.2">
      <c r="A171" s="55">
        <v>3222</v>
      </c>
      <c r="B171" s="87" t="s">
        <v>383</v>
      </c>
      <c r="C171" s="52" t="s">
        <v>384</v>
      </c>
      <c r="D171" s="244">
        <v>12738.47</v>
      </c>
      <c r="E171" s="244">
        <v>15957.08</v>
      </c>
      <c r="F171" s="54">
        <f t="shared" si="31"/>
        <v>125.26684915849393</v>
      </c>
    </row>
    <row r="172" spans="1:6" ht="12.75" customHeight="1" x14ac:dyDescent="0.2">
      <c r="A172" s="55">
        <v>3223</v>
      </c>
      <c r="B172" s="87" t="s">
        <v>385</v>
      </c>
      <c r="C172" s="52" t="s">
        <v>386</v>
      </c>
      <c r="D172" s="244">
        <v>6814.39</v>
      </c>
      <c r="E172" s="244">
        <v>7031.79</v>
      </c>
      <c r="F172" s="54">
        <f t="shared" si="31"/>
        <v>103.19030756971644</v>
      </c>
    </row>
    <row r="173" spans="1:6" ht="12.75" customHeight="1" x14ac:dyDescent="0.2">
      <c r="A173" s="55">
        <v>3224</v>
      </c>
      <c r="B173" s="87" t="s">
        <v>387</v>
      </c>
      <c r="C173" s="52" t="s">
        <v>388</v>
      </c>
      <c r="D173" s="244">
        <v>479.13</v>
      </c>
      <c r="E173" s="244">
        <v>575.44000000000005</v>
      </c>
      <c r="F173" s="54">
        <f t="shared" si="31"/>
        <v>120.10101642560475</v>
      </c>
    </row>
    <row r="174" spans="1:6" ht="12.75" customHeight="1" x14ac:dyDescent="0.2">
      <c r="A174" s="55">
        <v>3225</v>
      </c>
      <c r="B174" s="87" t="s">
        <v>389</v>
      </c>
      <c r="C174" s="52" t="s">
        <v>390</v>
      </c>
      <c r="D174" s="244">
        <v>81.489999999999995</v>
      </c>
      <c r="E174" s="244">
        <v>126.74</v>
      </c>
      <c r="F174" s="54">
        <f t="shared" si="31"/>
        <v>155.52828567922447</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22.7</v>
      </c>
      <c r="E176" s="244"/>
      <c r="F176" s="54">
        <f t="shared" si="31"/>
        <v>0</v>
      </c>
    </row>
    <row r="177" spans="1:6" ht="12.75" customHeight="1" x14ac:dyDescent="0.2">
      <c r="A177" s="55">
        <v>323</v>
      </c>
      <c r="B177" s="87" t="s">
        <v>395</v>
      </c>
      <c r="C177" s="52" t="s">
        <v>396</v>
      </c>
      <c r="D177" s="53">
        <f t="shared" ref="D177:E177" si="42">SUM(D178:D186)</f>
        <v>4543.37</v>
      </c>
      <c r="E177" s="53">
        <f t="shared" si="42"/>
        <v>3463.59</v>
      </c>
      <c r="F177" s="54">
        <f t="shared" si="31"/>
        <v>76.233940885289996</v>
      </c>
    </row>
    <row r="178" spans="1:6" ht="12.75" customHeight="1" x14ac:dyDescent="0.2">
      <c r="A178" s="55">
        <v>3231</v>
      </c>
      <c r="B178" s="87" t="s">
        <v>397</v>
      </c>
      <c r="C178" s="52" t="s">
        <v>398</v>
      </c>
      <c r="D178" s="244">
        <v>647.16</v>
      </c>
      <c r="E178" s="244">
        <v>647.25</v>
      </c>
      <c r="F178" s="54">
        <f t="shared" si="31"/>
        <v>100.01390691637309</v>
      </c>
    </row>
    <row r="179" spans="1:6" ht="12.75" customHeight="1" x14ac:dyDescent="0.2">
      <c r="A179" s="55">
        <v>3232</v>
      </c>
      <c r="B179" s="87" t="s">
        <v>399</v>
      </c>
      <c r="C179" s="52" t="s">
        <v>400</v>
      </c>
      <c r="D179" s="244">
        <v>315.88</v>
      </c>
      <c r="E179" s="244">
        <v>370.54</v>
      </c>
      <c r="F179" s="54">
        <f t="shared" si="31"/>
        <v>117.30403950867418</v>
      </c>
    </row>
    <row r="180" spans="1:6" ht="12.75" customHeight="1" x14ac:dyDescent="0.2">
      <c r="A180" s="55">
        <v>3233</v>
      </c>
      <c r="B180" s="87" t="s">
        <v>401</v>
      </c>
      <c r="C180" s="52" t="s">
        <v>402</v>
      </c>
      <c r="D180" s="244">
        <v>0</v>
      </c>
      <c r="E180" s="244"/>
      <c r="F180" s="54" t="str">
        <f t="shared" si="31"/>
        <v>-</v>
      </c>
    </row>
    <row r="181" spans="1:6" ht="12.75" customHeight="1" x14ac:dyDescent="0.2">
      <c r="A181" s="55">
        <v>3234</v>
      </c>
      <c r="B181" s="87" t="s">
        <v>403</v>
      </c>
      <c r="C181" s="52" t="s">
        <v>404</v>
      </c>
      <c r="D181" s="244">
        <v>1431.68</v>
      </c>
      <c r="E181" s="244">
        <v>1161.92</v>
      </c>
      <c r="F181" s="54">
        <f t="shared" si="31"/>
        <v>81.157800625838178</v>
      </c>
    </row>
    <row r="182" spans="1:6" ht="12.75" customHeight="1" x14ac:dyDescent="0.2">
      <c r="A182" s="55">
        <v>3235</v>
      </c>
      <c r="B182" s="87" t="s">
        <v>405</v>
      </c>
      <c r="C182" s="52" t="s">
        <v>406</v>
      </c>
      <c r="D182" s="244">
        <v>338.18</v>
      </c>
      <c r="E182" s="244">
        <v>355.07</v>
      </c>
      <c r="F182" s="54">
        <f t="shared" si="31"/>
        <v>104.99438169022415</v>
      </c>
    </row>
    <row r="183" spans="1:6" ht="12.75" customHeight="1" x14ac:dyDescent="0.2">
      <c r="A183" s="55">
        <v>3236</v>
      </c>
      <c r="B183" s="87" t="s">
        <v>407</v>
      </c>
      <c r="C183" s="52" t="s">
        <v>408</v>
      </c>
      <c r="D183" s="244">
        <v>1082.22</v>
      </c>
      <c r="E183" s="244">
        <v>313.86</v>
      </c>
      <c r="F183" s="54">
        <f t="shared" si="31"/>
        <v>29.001496922991628</v>
      </c>
    </row>
    <row r="184" spans="1:6" ht="12.75" customHeight="1" x14ac:dyDescent="0.2">
      <c r="A184" s="55">
        <v>3237</v>
      </c>
      <c r="B184" s="87" t="s">
        <v>409</v>
      </c>
      <c r="C184" s="52" t="s">
        <v>410</v>
      </c>
      <c r="D184" s="244">
        <v>0</v>
      </c>
      <c r="E184" s="244"/>
      <c r="F184" s="54" t="str">
        <f t="shared" si="31"/>
        <v>-</v>
      </c>
    </row>
    <row r="185" spans="1:6" ht="12.75" customHeight="1" x14ac:dyDescent="0.2">
      <c r="A185" s="55">
        <v>3238</v>
      </c>
      <c r="B185" s="87" t="s">
        <v>411</v>
      </c>
      <c r="C185" s="52" t="s">
        <v>412</v>
      </c>
      <c r="D185" s="244">
        <v>728.25</v>
      </c>
      <c r="E185" s="244">
        <v>574.95000000000005</v>
      </c>
      <c r="F185" s="54">
        <f t="shared" si="31"/>
        <v>78.949536560247168</v>
      </c>
    </row>
    <row r="186" spans="1:6" ht="12.75" customHeight="1" x14ac:dyDescent="0.2">
      <c r="A186" s="55">
        <v>3239</v>
      </c>
      <c r="B186" s="87" t="s">
        <v>413</v>
      </c>
      <c r="C186" s="52" t="s">
        <v>414</v>
      </c>
      <c r="D186" s="244">
        <v>0</v>
      </c>
      <c r="E186" s="244">
        <v>40</v>
      </c>
      <c r="F186" s="54" t="str">
        <f t="shared" si="31"/>
        <v>-</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2426.9700000000003</v>
      </c>
      <c r="E188" s="53">
        <f t="shared" si="43"/>
        <v>2330.6999999999998</v>
      </c>
      <c r="F188" s="54">
        <f t="shared" si="31"/>
        <v>96.033325504641581</v>
      </c>
    </row>
    <row r="189" spans="1:6" ht="12.75" customHeight="1" x14ac:dyDescent="0.2">
      <c r="A189" s="55">
        <v>3291</v>
      </c>
      <c r="B189" s="234" t="s">
        <v>419</v>
      </c>
      <c r="C189" s="52" t="s">
        <v>420</v>
      </c>
      <c r="D189" s="244">
        <v>0</v>
      </c>
      <c r="E189" s="244"/>
      <c r="F189" s="54" t="str">
        <f t="shared" si="31"/>
        <v>-</v>
      </c>
    </row>
    <row r="190" spans="1:6" ht="12.75" customHeight="1" x14ac:dyDescent="0.2">
      <c r="A190" s="55">
        <v>3292</v>
      </c>
      <c r="B190" s="87" t="s">
        <v>421</v>
      </c>
      <c r="C190" s="52" t="s">
        <v>422</v>
      </c>
      <c r="D190" s="244">
        <v>1912.93</v>
      </c>
      <c r="E190" s="244">
        <v>1912.96</v>
      </c>
      <c r="F190" s="54">
        <f t="shared" si="31"/>
        <v>100.00156827484538</v>
      </c>
    </row>
    <row r="191" spans="1:6" ht="12.75" customHeight="1" x14ac:dyDescent="0.2">
      <c r="A191" s="55">
        <v>3293</v>
      </c>
      <c r="B191" s="87" t="s">
        <v>423</v>
      </c>
      <c r="C191" s="52" t="s">
        <v>424</v>
      </c>
      <c r="D191" s="244">
        <v>0</v>
      </c>
      <c r="E191" s="244"/>
      <c r="F191" s="54" t="str">
        <f t="shared" si="31"/>
        <v>-</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257.22000000000003</v>
      </c>
      <c r="E193" s="244"/>
      <c r="F193" s="54">
        <f t="shared" si="31"/>
        <v>0</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256.82</v>
      </c>
      <c r="E195" s="244">
        <v>417.74</v>
      </c>
      <c r="F195" s="54">
        <f t="shared" si="31"/>
        <v>162.65867144303402</v>
      </c>
    </row>
    <row r="196" spans="1:6" ht="12.75" customHeight="1" x14ac:dyDescent="0.2">
      <c r="A196" s="55">
        <v>34</v>
      </c>
      <c r="B196" s="234" t="s">
        <v>433</v>
      </c>
      <c r="C196" s="52" t="s">
        <v>434</v>
      </c>
      <c r="D196" s="53">
        <f t="shared" ref="D196:E196" si="44">D197+D202+D210</f>
        <v>106.97</v>
      </c>
      <c r="E196" s="53">
        <f t="shared" si="44"/>
        <v>397.65</v>
      </c>
      <c r="F196" s="54">
        <f t="shared" si="31"/>
        <v>371.73974011405068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106.97</v>
      </c>
      <c r="E210" s="53">
        <f t="shared" si="47"/>
        <v>397.65</v>
      </c>
      <c r="F210" s="54">
        <f t="shared" si="31"/>
        <v>371.73974011405068</v>
      </c>
    </row>
    <row r="211" spans="1:6" ht="12.75" customHeight="1" x14ac:dyDescent="0.2">
      <c r="A211" s="55">
        <v>3431</v>
      </c>
      <c r="B211" s="234" t="s">
        <v>463</v>
      </c>
      <c r="C211" s="52" t="s">
        <v>464</v>
      </c>
      <c r="D211" s="244">
        <v>106.97</v>
      </c>
      <c r="E211" s="244">
        <v>397.65</v>
      </c>
      <c r="F211" s="54">
        <f t="shared" si="31"/>
        <v>371.73974011405068</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138245.68</v>
      </c>
      <c r="E289" s="53">
        <f t="shared" si="79"/>
        <v>167633.63999999998</v>
      </c>
      <c r="F289" s="54">
        <f t="shared" si="76"/>
        <v>121.25777818156777</v>
      </c>
    </row>
    <row r="290" spans="1:6" ht="12.75" customHeight="1" x14ac:dyDescent="0.2">
      <c r="A290" s="55" t="s">
        <v>606</v>
      </c>
      <c r="B290" s="87" t="s">
        <v>617</v>
      </c>
      <c r="C290" s="52" t="s">
        <v>618</v>
      </c>
      <c r="D290" s="53">
        <f>IF(D6&gt;=D289,D6-D289,0)</f>
        <v>6024.5299999999988</v>
      </c>
      <c r="E290" s="53">
        <f>IF(E6&gt;=E289,E6-E289,0)</f>
        <v>0</v>
      </c>
      <c r="F290" s="54">
        <f t="shared" si="76"/>
        <v>0</v>
      </c>
    </row>
    <row r="291" spans="1:6" ht="12.75" customHeight="1" x14ac:dyDescent="0.2">
      <c r="A291" s="55" t="s">
        <v>606</v>
      </c>
      <c r="B291" s="87" t="s">
        <v>619</v>
      </c>
      <c r="C291" s="52" t="s">
        <v>620</v>
      </c>
      <c r="D291" s="53">
        <f>IF(D289&gt;=D6,D289-D6,0)</f>
        <v>0</v>
      </c>
      <c r="E291" s="53">
        <f>IF(E289&gt;=E6,E289-E6,0)</f>
        <v>14948.540000000008</v>
      </c>
      <c r="F291" s="54" t="str">
        <f t="shared" si="76"/>
        <v>-</v>
      </c>
    </row>
    <row r="292" spans="1:6" ht="12.75" customHeight="1" x14ac:dyDescent="0.2">
      <c r="A292" s="55">
        <v>92211</v>
      </c>
      <c r="B292" s="87" t="s">
        <v>621</v>
      </c>
      <c r="C292" s="52" t="s">
        <v>622</v>
      </c>
      <c r="D292" s="244">
        <v>64436.13</v>
      </c>
      <c r="E292" s="244">
        <v>73042.009999999995</v>
      </c>
      <c r="F292" s="54">
        <f t="shared" si="76"/>
        <v>113.3556748364621</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5671.38</v>
      </c>
      <c r="E294" s="244">
        <v>8310.44</v>
      </c>
      <c r="F294" s="54">
        <f t="shared" si="76"/>
        <v>146.53294259950843</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0</v>
      </c>
      <c r="E350" s="53">
        <f t="shared" si="95"/>
        <v>250.21</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0</v>
      </c>
      <c r="E363" s="53">
        <f t="shared" si="99"/>
        <v>250.21</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0</v>
      </c>
      <c r="E369" s="53">
        <f t="shared" si="101"/>
        <v>250.21</v>
      </c>
      <c r="F369" s="54" t="str">
        <f t="shared" si="81"/>
        <v>-</v>
      </c>
    </row>
    <row r="370" spans="1:6" ht="12.75" customHeight="1" x14ac:dyDescent="0.2">
      <c r="A370" s="55">
        <v>4221</v>
      </c>
      <c r="B370" s="87" t="s">
        <v>672</v>
      </c>
      <c r="C370" s="52" t="s">
        <v>764</v>
      </c>
      <c r="D370" s="244">
        <v>0</v>
      </c>
      <c r="E370" s="244"/>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v>250.21</v>
      </c>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250.21</v>
      </c>
      <c r="F408" s="54" t="str">
        <f t="shared" si="81"/>
        <v>-</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144270.21</v>
      </c>
      <c r="E412" s="53">
        <f>E6+E298</f>
        <v>152685.09999999998</v>
      </c>
      <c r="F412" s="54">
        <f t="shared" si="81"/>
        <v>105.83272873866336</v>
      </c>
    </row>
    <row r="413" spans="1:6" ht="12.75" customHeight="1" x14ac:dyDescent="0.2">
      <c r="A413" s="55" t="s">
        <v>606</v>
      </c>
      <c r="B413" s="87" t="s">
        <v>829</v>
      </c>
      <c r="C413" s="52" t="s">
        <v>830</v>
      </c>
      <c r="D413" s="53">
        <f t="shared" ref="D413:E413" si="112">D289+D350</f>
        <v>138245.68</v>
      </c>
      <c r="E413" s="53">
        <f t="shared" si="112"/>
        <v>167883.84999999998</v>
      </c>
      <c r="F413" s="54">
        <f t="shared" si="81"/>
        <v>121.43876756221242</v>
      </c>
    </row>
    <row r="414" spans="1:6" ht="12.75" customHeight="1" x14ac:dyDescent="0.2">
      <c r="A414" s="55" t="s">
        <v>606</v>
      </c>
      <c r="B414" s="87" t="s">
        <v>831</v>
      </c>
      <c r="C414" s="52" t="s">
        <v>832</v>
      </c>
      <c r="D414" s="53">
        <f t="shared" ref="D414:E414" si="113">IF(D412&gt;=D413,D412-D413,0)</f>
        <v>6024.5299999999988</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15198.75</v>
      </c>
      <c r="F415" s="54" t="str">
        <f t="shared" si="81"/>
        <v>-</v>
      </c>
    </row>
    <row r="416" spans="1:6" ht="12.75" customHeight="1" x14ac:dyDescent="0.2">
      <c r="A416" s="62" t="s">
        <v>835</v>
      </c>
      <c r="B416" s="234" t="s">
        <v>836</v>
      </c>
      <c r="C416" s="63" t="s">
        <v>837</v>
      </c>
      <c r="D416" s="53">
        <f t="shared" ref="D416:E416" si="115">IF(D292-D293+D409-D410&gt;=0,D292-D293+D409-D410,0)</f>
        <v>64436.13</v>
      </c>
      <c r="E416" s="53">
        <f t="shared" si="115"/>
        <v>73042.009999999995</v>
      </c>
      <c r="F416" s="54">
        <f t="shared" si="81"/>
        <v>113.3556748364621</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5671.38</v>
      </c>
      <c r="E418" s="64">
        <f t="shared" si="117"/>
        <v>8310.44</v>
      </c>
      <c r="F418" s="59">
        <f t="shared" si="81"/>
        <v>146.53294259950843</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144270.21</v>
      </c>
      <c r="E639" s="53">
        <f t="shared" si="180"/>
        <v>152685.09999999998</v>
      </c>
      <c r="F639" s="54">
        <f t="shared" si="119"/>
        <v>105.83272873866336</v>
      </c>
    </row>
    <row r="640" spans="1:6" ht="12.75" customHeight="1" x14ac:dyDescent="0.2">
      <c r="A640" s="55" t="s">
        <v>606</v>
      </c>
      <c r="B640" s="87" t="s">
        <v>1275</v>
      </c>
      <c r="C640" s="52" t="s">
        <v>1276</v>
      </c>
      <c r="D640" s="53">
        <f t="shared" ref="D640:E640" si="181">D413+D528</f>
        <v>138245.68</v>
      </c>
      <c r="E640" s="53">
        <f t="shared" si="181"/>
        <v>167883.84999999998</v>
      </c>
      <c r="F640" s="54">
        <f t="shared" si="119"/>
        <v>121.43876756221242</v>
      </c>
    </row>
    <row r="641" spans="1:6" ht="12.75" customHeight="1" x14ac:dyDescent="0.2">
      <c r="A641" s="55" t="s">
        <v>606</v>
      </c>
      <c r="B641" s="87" t="s">
        <v>1277</v>
      </c>
      <c r="C641" s="52" t="s">
        <v>1278</v>
      </c>
      <c r="D641" s="53">
        <f t="shared" ref="D641:E641" si="182">IF(D639&gt;=D640,D639-D640,0)</f>
        <v>6024.5299999999988</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15198.75</v>
      </c>
      <c r="F642" s="54" t="str">
        <f t="shared" si="119"/>
        <v>-</v>
      </c>
    </row>
    <row r="643" spans="1:6" ht="24" x14ac:dyDescent="0.2">
      <c r="A643" s="62" t="s">
        <v>1281</v>
      </c>
      <c r="B643" s="87" t="s">
        <v>1282</v>
      </c>
      <c r="C643" s="63" t="s">
        <v>1281</v>
      </c>
      <c r="D643" s="53">
        <f t="shared" ref="D643:E643" si="184">IF(D416-D417+D637-D638&gt;=0,D416-D417+D637-D638,0)</f>
        <v>64436.13</v>
      </c>
      <c r="E643" s="53">
        <f t="shared" si="184"/>
        <v>73042.009999999995</v>
      </c>
      <c r="F643" s="54">
        <f t="shared" si="119"/>
        <v>113.3556748364621</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70460.66</v>
      </c>
      <c r="E645" s="53">
        <f t="shared" si="186"/>
        <v>57843.259999999995</v>
      </c>
      <c r="F645" s="54">
        <f t="shared" si="119"/>
        <v>82.092986355790572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63344.35</v>
      </c>
      <c r="E649" s="244">
        <v>72238.55</v>
      </c>
      <c r="F649" s="54">
        <f t="shared" ref="F649:F724" si="188">IF(D649&lt;&gt;0,IF(E649/D649&gt;=100,"&gt;&gt;100",E649/D649*100),"-")</f>
        <v>114.04103128376882</v>
      </c>
    </row>
    <row r="650" spans="1:6" ht="12.75" customHeight="1" x14ac:dyDescent="0.2">
      <c r="A650" s="55" t="s">
        <v>1294</v>
      </c>
      <c r="B650" s="87" t="s">
        <v>1295</v>
      </c>
      <c r="C650" s="52" t="s">
        <v>1294</v>
      </c>
      <c r="D650" s="244">
        <v>138694.41</v>
      </c>
      <c r="E650" s="244">
        <v>154528.35999999999</v>
      </c>
      <c r="F650" s="54">
        <f t="shared" si="188"/>
        <v>111.41642983304085</v>
      </c>
    </row>
    <row r="651" spans="1:6" ht="12.75" customHeight="1" x14ac:dyDescent="0.2">
      <c r="A651" s="55" t="s">
        <v>1296</v>
      </c>
      <c r="B651" s="87" t="s">
        <v>1297</v>
      </c>
      <c r="C651" s="52" t="s">
        <v>1296</v>
      </c>
      <c r="D651" s="244">
        <v>141530.29</v>
      </c>
      <c r="E651" s="244">
        <v>170595.34</v>
      </c>
      <c r="F651" s="54">
        <f t="shared" si="188"/>
        <v>120.53627530898154</v>
      </c>
    </row>
    <row r="652" spans="1:6" ht="24" x14ac:dyDescent="0.2">
      <c r="A652" s="55">
        <v>11</v>
      </c>
      <c r="B652" s="87" t="s">
        <v>1298</v>
      </c>
      <c r="C652" s="52" t="s">
        <v>1299</v>
      </c>
      <c r="D652" s="53">
        <f t="shared" ref="D652:E652" si="189">+D649+D650-D651</f>
        <v>60508.47</v>
      </c>
      <c r="E652" s="53">
        <f t="shared" si="189"/>
        <v>56171.569999999978</v>
      </c>
      <c r="F652" s="54">
        <f t="shared" si="188"/>
        <v>92.832573687617582</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31</v>
      </c>
      <c r="E654" s="264">
        <v>35</v>
      </c>
      <c r="F654" s="54">
        <f t="shared" si="188"/>
        <v>112.90322580645163</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31</v>
      </c>
      <c r="E656" s="264">
        <v>35</v>
      </c>
      <c r="F656" s="54">
        <f t="shared" si="188"/>
        <v>112.90322580645163</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22905.3</v>
      </c>
      <c r="E676" s="244">
        <v>23890.11</v>
      </c>
      <c r="F676" s="54">
        <f t="shared" si="188"/>
        <v>104.29948527196761</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36445.68</v>
      </c>
      <c r="E710" s="244">
        <v>62066.8</v>
      </c>
      <c r="F710" s="54">
        <f t="shared" si="188"/>
        <v>170.29947033503009</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v>1327.24</v>
      </c>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6555.58</v>
      </c>
      <c r="E718" s="244">
        <v>7312.21</v>
      </c>
      <c r="F718" s="54">
        <f t="shared" si="188"/>
        <v>111.54177052221161</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354.9</v>
      </c>
      <c r="E720" s="244">
        <v>219</v>
      </c>
      <c r="F720" s="54">
        <f t="shared" si="188"/>
        <v>61.707523245984788</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3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2023</v>
      </c>
      <c r="H3" s="130">
        <f>IF(RefStr!C12&lt;&gt;"",INT(VALUE(MID(RefStr!C12,6,2))),0)</f>
        <v>3</v>
      </c>
      <c r="I3" s="131">
        <f>RefStr!C10*1</f>
        <v>21</v>
      </c>
      <c r="J3" s="132" t="str">
        <f>RefStr!H7</f>
        <v>DA</v>
      </c>
      <c r="K3" s="130" t="str">
        <f>RefStr!H9</f>
        <v>NE</v>
      </c>
      <c r="L3" s="130" t="str">
        <f>RefStr!H10</f>
        <v>NE</v>
      </c>
      <c r="M3" s="130" t="str">
        <f>RefStr!H8</f>
        <v>NE</v>
      </c>
      <c r="N3" s="130" t="str">
        <f>RefStr!H11</f>
        <v>NE</v>
      </c>
      <c r="O3" s="133">
        <f>RefStr!C6</f>
        <v>34821</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2022-04-04T19:59:02Z</cp:lastPrinted>
  <dcterms:created xsi:type="dcterms:W3CDTF">2022-04-01T05:14:30Z</dcterms:created>
  <dcterms:modified xsi:type="dcterms:W3CDTF">2023-04-06T13:38:45Z</dcterms:modified>
</cp:coreProperties>
</file>